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ADMINRES\CONCESSIONS\MAIN\Griffith Park Gateway Concessions\RFP\RFP Exhibits\"/>
    </mc:Choice>
  </mc:AlternateContent>
  <xr:revisionPtr revIDLastSave="0" documentId="13_ncr:1_{1AF2B565-EC6C-46D5-B282-AC2D5BD88B31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Instructions" sheetId="8" r:id="rId1"/>
    <sheet name="Forecast First Year " sheetId="11" r:id="rId2"/>
    <sheet name="Forecast Years 1-10" sheetId="9" r:id="rId3"/>
    <sheet name="Assumptions" sheetId="7" r:id="rId4"/>
    <sheet name="Cash Flow Y1-10" sheetId="4" r:id="rId5"/>
  </sheets>
  <definedNames>
    <definedName name="_xlnm.Print_Area" localSheetId="3">Assumptions!$A$1:$B$48</definedName>
    <definedName name="_xlnm.Print_Area" localSheetId="4">'Cash Flow Y1-10'!$A$1:$K$26</definedName>
    <definedName name="_xlnm.Print_Area" localSheetId="1">'Forecast First Year '!$A$1:$O$62</definedName>
    <definedName name="_xlnm.Print_Area" localSheetId="2">'Forecast Years 1-10'!$A$1:$M$62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9" l="1"/>
  <c r="O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O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O49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29" i="11"/>
  <c r="O28" i="11"/>
  <c r="O27" i="11"/>
  <c r="O26" i="11"/>
  <c r="M25" i="11"/>
  <c r="M30" i="11" s="1"/>
  <c r="L25" i="11"/>
  <c r="L30" i="11" s="1"/>
  <c r="K25" i="11"/>
  <c r="K30" i="11" s="1"/>
  <c r="J25" i="11"/>
  <c r="J30" i="11" s="1"/>
  <c r="I25" i="11"/>
  <c r="I30" i="11" s="1"/>
  <c r="H25" i="11"/>
  <c r="H30" i="11" s="1"/>
  <c r="G25" i="11"/>
  <c r="G30" i="11" s="1"/>
  <c r="F25" i="11"/>
  <c r="F30" i="11" s="1"/>
  <c r="E25" i="11"/>
  <c r="E30" i="11" s="1"/>
  <c r="D25" i="11"/>
  <c r="D30" i="11" s="1"/>
  <c r="C25" i="11"/>
  <c r="C30" i="11" s="1"/>
  <c r="B25" i="11"/>
  <c r="B30" i="11" s="1"/>
  <c r="O24" i="11"/>
  <c r="L21" i="11"/>
  <c r="H21" i="11"/>
  <c r="D21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O20" i="11" s="1"/>
  <c r="O19" i="11"/>
  <c r="O18" i="11"/>
  <c r="O16" i="11"/>
  <c r="M12" i="11"/>
  <c r="L12" i="11"/>
  <c r="K12" i="11"/>
  <c r="K21" i="11" s="1"/>
  <c r="J12" i="11"/>
  <c r="J21" i="11" s="1"/>
  <c r="I12" i="11"/>
  <c r="H12" i="11"/>
  <c r="G12" i="11"/>
  <c r="G21" i="11" s="1"/>
  <c r="F12" i="11"/>
  <c r="F21" i="11" s="1"/>
  <c r="E12" i="11"/>
  <c r="D12" i="11"/>
  <c r="C12" i="11"/>
  <c r="B12" i="11"/>
  <c r="O11" i="11"/>
  <c r="O10" i="11"/>
  <c r="O9" i="11"/>
  <c r="O8" i="11"/>
  <c r="O7" i="11"/>
  <c r="C20" i="9"/>
  <c r="D20" i="9"/>
  <c r="E20" i="9"/>
  <c r="F20" i="9"/>
  <c r="G20" i="9"/>
  <c r="H20" i="9"/>
  <c r="I20" i="9"/>
  <c r="J20" i="9"/>
  <c r="J21" i="9" s="1"/>
  <c r="K20" i="9"/>
  <c r="M11" i="9"/>
  <c r="M7" i="9"/>
  <c r="M9" i="9"/>
  <c r="C12" i="9"/>
  <c r="D12" i="9"/>
  <c r="E12" i="9"/>
  <c r="F12" i="9"/>
  <c r="G12" i="9"/>
  <c r="H12" i="9"/>
  <c r="I12" i="9"/>
  <c r="J12" i="9"/>
  <c r="K12" i="9"/>
  <c r="B12" i="9"/>
  <c r="C21" i="9" l="1"/>
  <c r="E21" i="11"/>
  <c r="E60" i="11"/>
  <c r="I60" i="11"/>
  <c r="M60" i="11"/>
  <c r="I21" i="9"/>
  <c r="E21" i="9"/>
  <c r="F21" i="9"/>
  <c r="D21" i="9"/>
  <c r="D60" i="11"/>
  <c r="D61" i="11" s="1"/>
  <c r="H60" i="11"/>
  <c r="H61" i="11" s="1"/>
  <c r="J60" i="11"/>
  <c r="J61" i="11" s="1"/>
  <c r="E61" i="11"/>
  <c r="K21" i="9"/>
  <c r="G60" i="11"/>
  <c r="I21" i="11"/>
  <c r="I61" i="11" s="1"/>
  <c r="H21" i="9"/>
  <c r="B21" i="11"/>
  <c r="B61" i="11" s="1"/>
  <c r="G61" i="11"/>
  <c r="O12" i="11"/>
  <c r="K60" i="11"/>
  <c r="K61" i="11" s="1"/>
  <c r="G21" i="9"/>
  <c r="C21" i="11"/>
  <c r="C60" i="11"/>
  <c r="F60" i="11"/>
  <c r="F61" i="11" s="1"/>
  <c r="L60" i="11"/>
  <c r="L61" i="11" s="1"/>
  <c r="M21" i="11"/>
  <c r="O46" i="11"/>
  <c r="B60" i="11"/>
  <c r="O30" i="11"/>
  <c r="O25" i="11"/>
  <c r="O15" i="11"/>
  <c r="K23" i="4"/>
  <c r="J23" i="4"/>
  <c r="I23" i="4"/>
  <c r="H23" i="4"/>
  <c r="G23" i="4"/>
  <c r="I15" i="4"/>
  <c r="K15" i="4"/>
  <c r="J15" i="4"/>
  <c r="H15" i="4"/>
  <c r="G15" i="4"/>
  <c r="B23" i="4"/>
  <c r="B15" i="4"/>
  <c r="M61" i="11" l="1"/>
  <c r="C61" i="11"/>
  <c r="O60" i="11"/>
  <c r="O21" i="11"/>
  <c r="G25" i="4"/>
  <c r="O61" i="11"/>
  <c r="M62" i="11"/>
  <c r="J25" i="4"/>
  <c r="K25" i="4"/>
  <c r="I25" i="4"/>
  <c r="H25" i="4"/>
  <c r="B25" i="4"/>
  <c r="B26" i="4" s="1"/>
  <c r="M10" i="9" l="1"/>
  <c r="M16" i="9"/>
  <c r="M18" i="9"/>
  <c r="M19" i="9"/>
  <c r="M24" i="9"/>
  <c r="B25" i="9"/>
  <c r="B30" i="9" s="1"/>
  <c r="C25" i="9"/>
  <c r="C30" i="9" s="1"/>
  <c r="D25" i="9"/>
  <c r="D30" i="9" s="1"/>
  <c r="E25" i="9"/>
  <c r="E30" i="9" s="1"/>
  <c r="F25" i="9"/>
  <c r="F30" i="9" s="1"/>
  <c r="G25" i="9"/>
  <c r="G30" i="9" s="1"/>
  <c r="H25" i="9"/>
  <c r="H30" i="9" s="1"/>
  <c r="I25" i="9"/>
  <c r="I30" i="9" s="1"/>
  <c r="J25" i="9"/>
  <c r="J30" i="9" s="1"/>
  <c r="K25" i="9"/>
  <c r="K30" i="9" s="1"/>
  <c r="M26" i="9"/>
  <c r="M27" i="9"/>
  <c r="M28" i="9"/>
  <c r="M29" i="9"/>
  <c r="M33" i="9"/>
  <c r="M34" i="9"/>
  <c r="M35" i="9"/>
  <c r="M36" i="9"/>
  <c r="M37" i="9"/>
  <c r="M38" i="9"/>
  <c r="M39" i="9"/>
  <c r="M40" i="9"/>
  <c r="M41" i="9"/>
  <c r="M42" i="9"/>
  <c r="M43" i="9"/>
  <c r="M44" i="9"/>
  <c r="B46" i="9"/>
  <c r="C46" i="9"/>
  <c r="D46" i="9"/>
  <c r="E46" i="9"/>
  <c r="F46" i="9"/>
  <c r="G46" i="9"/>
  <c r="H46" i="9"/>
  <c r="I46" i="9"/>
  <c r="J46" i="9"/>
  <c r="K46" i="9"/>
  <c r="M49" i="9"/>
  <c r="M53" i="9" s="1"/>
  <c r="B53" i="9"/>
  <c r="C53" i="9"/>
  <c r="D53" i="9"/>
  <c r="E53" i="9"/>
  <c r="F53" i="9"/>
  <c r="G53" i="9"/>
  <c r="H53" i="9"/>
  <c r="I53" i="9"/>
  <c r="J53" i="9"/>
  <c r="K53" i="9"/>
  <c r="B58" i="9"/>
  <c r="C58" i="9"/>
  <c r="D58" i="9"/>
  <c r="E58" i="9"/>
  <c r="F58" i="9"/>
  <c r="G58" i="9"/>
  <c r="H58" i="9"/>
  <c r="I58" i="9"/>
  <c r="J58" i="9"/>
  <c r="K58" i="9"/>
  <c r="M58" i="9"/>
  <c r="G60" i="9" l="1"/>
  <c r="M25" i="9"/>
  <c r="H60" i="9"/>
  <c r="I60" i="9"/>
  <c r="D60" i="9"/>
  <c r="K60" i="9"/>
  <c r="C60" i="9"/>
  <c r="F60" i="9"/>
  <c r="E60" i="9"/>
  <c r="M46" i="9"/>
  <c r="J60" i="9"/>
  <c r="M30" i="9"/>
  <c r="B60" i="9"/>
  <c r="F23" i="4"/>
  <c r="E23" i="4"/>
  <c r="D23" i="4"/>
  <c r="C23" i="4"/>
  <c r="E15" i="4"/>
  <c r="F15" i="4"/>
  <c r="D15" i="4"/>
  <c r="C15" i="4"/>
  <c r="C25" i="4" s="1"/>
  <c r="C26" i="4" s="1"/>
  <c r="F25" i="4" l="1"/>
  <c r="J61" i="9"/>
  <c r="E25" i="4"/>
  <c r="H61" i="9"/>
  <c r="G61" i="9"/>
  <c r="E61" i="9"/>
  <c r="K61" i="9"/>
  <c r="C61" i="9"/>
  <c r="D61" i="9"/>
  <c r="M60" i="9"/>
  <c r="I61" i="9"/>
  <c r="M20" i="9"/>
  <c r="F61" i="9"/>
  <c r="D25" i="4"/>
  <c r="D26" i="4" s="1"/>
  <c r="E26" i="4" s="1"/>
  <c r="F26" i="4" s="1"/>
  <c r="G26" i="4" s="1"/>
  <c r="H26" i="4" s="1"/>
  <c r="I26" i="4" s="1"/>
  <c r="J26" i="4" s="1"/>
  <c r="K26" i="4" s="1"/>
  <c r="M12" i="9"/>
  <c r="B21" i="9"/>
  <c r="B61" i="9" s="1"/>
  <c r="M61" i="9" l="1"/>
  <c r="M21" i="9"/>
</calcChain>
</file>

<file path=xl/sharedStrings.xml><?xml version="1.0" encoding="utf-8"?>
<sst xmlns="http://schemas.openxmlformats.org/spreadsheetml/2006/main" count="203" uniqueCount="141">
  <si>
    <t>Revenue: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</si>
  <si>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</si>
  <si>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</si>
  <si>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</si>
  <si>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</si>
  <si>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</si>
  <si>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</si>
  <si>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</si>
  <si>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</si>
  <si>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</si>
  <si>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</si>
  <si>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</si>
  <si>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</si>
  <si>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</si>
  <si>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</si>
  <si>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</si>
  <si>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</si>
  <si>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</si>
  <si>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</si>
  <si>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</si>
  <si>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</si>
  <si>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</si>
  <si>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</si>
  <si>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</si>
  <si>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</si>
  <si>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</si>
  <si>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</si>
  <si>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</si>
  <si>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</si>
  <si>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</si>
  <si>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</si>
  <si>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</si>
  <si>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</si>
  <si>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</si>
  <si>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</si>
  <si>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</si>
  <si>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</si>
  <si>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</si>
  <si>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</si>
  <si>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</si>
  <si>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</si>
  <si>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</si>
  <si>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</si>
  <si>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</si>
  <si>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</si>
  <si>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</si>
  <si>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</si>
  <si>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</si>
  <si>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</si>
  <si>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</si>
  <si>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</si>
  <si>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</si>
  <si>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</si>
  <si>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</si>
  <si>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</si>
  <si>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</si>
  <si>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</si>
  <si>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</si>
  <si>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</si>
  <si>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</si>
  <si>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</si>
  <si>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</si>
  <si>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</si>
  <si>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</si>
  <si>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</si>
  <si>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</si>
  <si>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</si>
  <si>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</si>
  <si>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</si>
  <si>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</si>
  <si>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</si>
  <si>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</si>
  <si>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</si>
  <si>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</si>
  <si>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</si>
  <si>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</si>
  <si>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</si>
  <si>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</si>
  <si>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</si>
  <si>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</si>
  <si>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</si>
  <si>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</si>
  <si>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</si>
  <si>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</si>
  <si>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</si>
  <si>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</si>
  <si>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</si>
  <si>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</si>
  <si>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</si>
  <si>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</si>
  <si>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</si>
  <si>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</si>
  <si>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</si>
  <si>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</si>
  <si>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</si>
  <si>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</si>
  <si>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</si>
  <si>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</si>
  <si>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</si>
  <si>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</si>
  <si>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</si>
  <si>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>Total Annual Inc.</t>
  </si>
  <si>
    <t>COST OF GOODS</t>
  </si>
  <si>
    <t>TOTAL INCOME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</si>
  <si>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</si>
  <si>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</si>
  <si>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</si>
  <si>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</si>
  <si>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</si>
  <si>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</si>
  <si>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</si>
  <si>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</si>
  <si>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</si>
  <si>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</si>
  <si>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</si>
  <si>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</si>
  <si>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</si>
  <si>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</si>
  <si>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</si>
  <si>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</si>
  <si>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</si>
  <si>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</si>
  <si>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</si>
  <si>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</si>
  <si>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</si>
  <si>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</si>
  <si>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</si>
  <si>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</si>
  <si>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</si>
  <si>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Cash Flow - Years 1-10</t>
  </si>
  <si>
    <t xml:space="preserve">Proposer: </t>
  </si>
  <si>
    <t>Birthday Party Sales</t>
  </si>
  <si>
    <t>Concession Location:</t>
  </si>
  <si>
    <t>Ticket Sales</t>
  </si>
  <si>
    <t xml:space="preserve">  Cost of Merchandise </t>
  </si>
  <si>
    <t>Simulator Ride Sales</t>
  </si>
  <si>
    <t>Merchandise</t>
  </si>
  <si>
    <t>Holiday Event Sales</t>
  </si>
  <si>
    <t>Merchandise Sales</t>
  </si>
  <si>
    <t xml:space="preserve">10 - Year Forecast </t>
  </si>
  <si>
    <t xml:space="preserve">Years 1-10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</si>
</sst>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4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165" fontId="5" fillId="0" borderId="0" xfId="2" applyNumberFormat="1" applyFont="1" applyBorder="1"/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9" fillId="0" borderId="0" xfId="2" applyFont="1" applyAlignment="1">
      <alignment horizontal="center"/>
    </xf>
    <xf numFmtId="0" fontId="18" fillId="4" borderId="0" xfId="2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view="pageLayout" topLeftCell="A9" zoomScaleNormal="100" workbookViewId="0">
      <selection activeCell="D38" sqref="D38"/>
    </sheetView>
  </sheetViews>
  <sheetFormatPr defaultRowHeight="15" x14ac:dyDescent="0.25"/>
  <cols>
    <col min="9" max="9" width="9.140625" customWidth="1"/>
  </cols>
  <sheetData>
    <row r="1" spans="1:11" ht="24.6" customHeight="1" x14ac:dyDescent="0.25">
      <c r="A1" s="105" t="s">
        <v>51</v>
      </c>
      <c r="B1" s="105"/>
      <c r="C1" s="105"/>
      <c r="D1" s="105"/>
      <c r="E1" s="105"/>
      <c r="F1" s="105"/>
      <c r="G1" s="105"/>
      <c r="H1" s="105"/>
      <c r="I1" s="105"/>
    </row>
    <row r="3" spans="1:11" x14ac:dyDescent="0.25">
      <c r="A3" s="37" t="s">
        <v>52</v>
      </c>
    </row>
    <row r="4" spans="1:11" x14ac:dyDescent="0.25">
      <c r="A4" s="106" t="s">
        <v>53</v>
      </c>
      <c r="B4" s="106"/>
      <c r="C4" s="106"/>
      <c r="D4" s="106"/>
      <c r="E4" s="106"/>
      <c r="F4" s="106"/>
      <c r="G4" s="106"/>
    </row>
    <row r="5" spans="1:11" x14ac:dyDescent="0.25">
      <c r="A5" s="106" t="s">
        <v>54</v>
      </c>
      <c r="B5" s="106"/>
      <c r="C5" s="106"/>
      <c r="D5" s="106"/>
      <c r="E5" s="106"/>
      <c r="F5" s="106"/>
      <c r="G5" s="106"/>
      <c r="H5" s="106"/>
      <c r="I5" s="107"/>
    </row>
    <row r="6" spans="1:11" x14ac:dyDescent="0.25">
      <c r="A6" s="106" t="s">
        <v>60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x14ac:dyDescent="0.25">
      <c r="A7" s="106" t="s">
        <v>61</v>
      </c>
      <c r="B7" s="106"/>
      <c r="C7" s="106"/>
      <c r="D7" s="106"/>
    </row>
    <row r="8" spans="1:11" x14ac:dyDescent="0.25">
      <c r="A8" s="106" t="s">
        <v>55</v>
      </c>
      <c r="B8" s="106"/>
      <c r="C8" s="106"/>
      <c r="D8" s="106"/>
      <c r="E8" s="106"/>
      <c r="F8" s="106"/>
      <c r="G8" s="106"/>
      <c r="H8" s="106"/>
      <c r="I8" s="106"/>
      <c r="J8" s="106"/>
    </row>
    <row r="9" spans="1:11" x14ac:dyDescent="0.25">
      <c r="A9" s="106" t="s">
        <v>56</v>
      </c>
      <c r="B9" s="106"/>
      <c r="C9" s="106"/>
      <c r="D9" s="106"/>
      <c r="E9" s="106"/>
      <c r="F9" s="106"/>
      <c r="G9" s="106"/>
      <c r="H9" s="106"/>
      <c r="I9" s="106"/>
    </row>
    <row r="10" spans="1:11" x14ac:dyDescent="0.25">
      <c r="A10" s="106" t="s">
        <v>57</v>
      </c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1" x14ac:dyDescent="0.25">
      <c r="A11" s="106" t="s">
        <v>63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x14ac:dyDescent="0.25">
      <c r="A12" s="43" t="s">
        <v>62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&amp;RRFP EXHIBIT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5"/>
  <sheetViews>
    <sheetView view="pageLayout" topLeftCell="Q1" zoomScale="70" zoomScaleNormal="85" zoomScalePageLayoutView="70" workbookViewId="0">
      <selection activeCell="AN6" sqref="AN6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17.28515625" style="44" customWidth="1"/>
    <col min="15" max="18" width="12.7109375" style="44" customWidth="1"/>
    <col min="19" max="256" width="9.14062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9.14062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9.14062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9.14062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9.14062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9.14062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9.14062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9.14062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9.14062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9.14062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9.14062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9.14062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9.14062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9.14062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9.14062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9.14062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9.14062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9.14062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9.14062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9.14062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9.14062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9.14062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9.14062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9.14062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9.14062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9.14062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9.14062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9.14062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9.14062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9.14062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9.14062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9.14062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9.14062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9.14062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9.14062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9.14062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9.14062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9.14062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9.14062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9.14062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9.14062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9.14062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9.14062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9.14062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9.14062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9.14062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9.14062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9.14062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9.14062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9.14062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9.14062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9.14062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9.14062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9.14062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9.14062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9.14062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9.14062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9.14062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9.14062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9.14062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9.14062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9.14062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9.14062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9.140625" style="44"/>
  </cols>
  <sheetData>
    <row r="1" spans="1:15" ht="15.75" x14ac:dyDescent="0.25">
      <c r="A1" s="108" t="s">
        <v>59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ht="24" customHeight="1" x14ac:dyDescent="0.2">
      <c r="A2" s="98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24" customHeight="1" x14ac:dyDescent="0.2">
      <c r="A3" s="98" t="s">
        <v>132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21.6" customHeight="1" x14ac:dyDescent="0.2">
      <c r="A4" s="109" t="s">
        <v>118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6" spans="1:15" ht="13.5" thickBot="1" x14ac:dyDescent="0.25">
      <c r="A6" s="46" t="s">
        <v>117</v>
      </c>
      <c r="B6" s="76" t="s">
        <v>116</v>
      </c>
      <c r="C6" s="76" t="s">
        <v>115</v>
      </c>
      <c r="D6" s="76" t="s">
        <v>114</v>
      </c>
      <c r="E6" s="76" t="s">
        <v>113</v>
      </c>
      <c r="F6" s="76" t="s">
        <v>112</v>
      </c>
      <c r="G6" s="76" t="s">
        <v>111</v>
      </c>
      <c r="H6" s="76" t="s">
        <v>110</v>
      </c>
      <c r="I6" s="76" t="s">
        <v>109</v>
      </c>
      <c r="J6" s="76" t="s">
        <v>108</v>
      </c>
      <c r="K6" s="76" t="s">
        <v>107</v>
      </c>
      <c r="L6" s="76" t="s">
        <v>106</v>
      </c>
      <c r="M6" s="76" t="s">
        <v>105</v>
      </c>
      <c r="O6" s="75" t="s">
        <v>104</v>
      </c>
    </row>
    <row r="7" spans="1:15" ht="15.75" thickTop="1" x14ac:dyDescent="0.25">
      <c r="A7" s="44" t="s">
        <v>133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56">
        <f t="shared" ref="O7:O12" si="0">SUM(B7:M7)</f>
        <v>0</v>
      </c>
    </row>
    <row r="8" spans="1:15" ht="15" x14ac:dyDescent="0.25">
      <c r="A8" s="44" t="s">
        <v>135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O8" s="56">
        <f t="shared" si="0"/>
        <v>0</v>
      </c>
    </row>
    <row r="9" spans="1:15" ht="15" x14ac:dyDescent="0.25">
      <c r="A9" s="44" t="s">
        <v>138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O9" s="56">
        <f t="shared" si="0"/>
        <v>0</v>
      </c>
    </row>
    <row r="10" spans="1:15" ht="15" x14ac:dyDescent="0.25">
      <c r="A10" s="44" t="s">
        <v>137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O10" s="56">
        <f t="shared" si="0"/>
        <v>0</v>
      </c>
    </row>
    <row r="11" spans="1:15" ht="15" x14ac:dyDescent="0.25">
      <c r="A11" s="44" t="s">
        <v>131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O11" s="56">
        <f t="shared" si="0"/>
        <v>0</v>
      </c>
    </row>
    <row r="12" spans="1:15" ht="15" x14ac:dyDescent="0.25">
      <c r="A12" s="46" t="s">
        <v>103</v>
      </c>
      <c r="B12" s="73">
        <f>SUM(B7:B11)</f>
        <v>0</v>
      </c>
      <c r="C12" s="73">
        <f t="shared" ref="C12:M12" si="1">SUM(C7:C11)</f>
        <v>0</v>
      </c>
      <c r="D12" s="73">
        <f t="shared" si="1"/>
        <v>0</v>
      </c>
      <c r="E12" s="73">
        <f t="shared" si="1"/>
        <v>0</v>
      </c>
      <c r="F12" s="73">
        <f t="shared" si="1"/>
        <v>0</v>
      </c>
      <c r="G12" s="73">
        <f t="shared" si="1"/>
        <v>0</v>
      </c>
      <c r="H12" s="73">
        <f t="shared" si="1"/>
        <v>0</v>
      </c>
      <c r="I12" s="73">
        <f t="shared" si="1"/>
        <v>0</v>
      </c>
      <c r="J12" s="73">
        <f t="shared" si="1"/>
        <v>0</v>
      </c>
      <c r="K12" s="73">
        <f t="shared" si="1"/>
        <v>0</v>
      </c>
      <c r="L12" s="73">
        <f t="shared" si="1"/>
        <v>0</v>
      </c>
      <c r="M12" s="73">
        <f t="shared" si="1"/>
        <v>0</v>
      </c>
      <c r="O12" s="47">
        <f t="shared" si="0"/>
        <v>0</v>
      </c>
    </row>
    <row r="13" spans="1:15" ht="15" x14ac:dyDescent="0.25">
      <c r="A13" s="46"/>
      <c r="B13" s="73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O13" s="47"/>
    </row>
    <row r="14" spans="1:15" ht="15.75" thickBot="1" x14ac:dyDescent="0.3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/>
    </row>
    <row r="15" spans="1:15" ht="13.5" thickBot="1" x14ac:dyDescent="0.25">
      <c r="A15" s="46" t="s">
        <v>102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N15" s="52" t="s">
        <v>101</v>
      </c>
      <c r="O15" s="50">
        <f>SUM(B12:M12)</f>
        <v>0</v>
      </c>
    </row>
    <row r="16" spans="1:15" ht="15" x14ac:dyDescent="0.25">
      <c r="A16" s="57" t="s">
        <v>134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O16" s="47">
        <f>SUM(B16:M16)</f>
        <v>0</v>
      </c>
    </row>
    <row r="17" spans="1:15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O17" s="47"/>
    </row>
    <row r="18" spans="1:15" ht="15" x14ac:dyDescent="0.25"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O18" s="56">
        <f>SUM(B18:M18)</f>
        <v>0</v>
      </c>
    </row>
    <row r="19" spans="1:15" ht="15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O19" s="56">
        <f>SUM(B19:M19)</f>
        <v>0</v>
      </c>
    </row>
    <row r="20" spans="1:15" ht="15" x14ac:dyDescent="0.25">
      <c r="A20" s="46" t="s">
        <v>100</v>
      </c>
      <c r="B20" s="72">
        <f>SUM(B16:B19)</f>
        <v>0</v>
      </c>
      <c r="C20" s="72">
        <f t="shared" ref="C20:M20" si="2">SUM(C16:C19)</f>
        <v>0</v>
      </c>
      <c r="D20" s="72">
        <f t="shared" si="2"/>
        <v>0</v>
      </c>
      <c r="E20" s="72">
        <f t="shared" si="2"/>
        <v>0</v>
      </c>
      <c r="F20" s="72">
        <f t="shared" si="2"/>
        <v>0</v>
      </c>
      <c r="G20" s="72">
        <f t="shared" si="2"/>
        <v>0</v>
      </c>
      <c r="H20" s="72">
        <f t="shared" si="2"/>
        <v>0</v>
      </c>
      <c r="I20" s="72">
        <f t="shared" si="2"/>
        <v>0</v>
      </c>
      <c r="J20" s="72">
        <f t="shared" si="2"/>
        <v>0</v>
      </c>
      <c r="K20" s="72">
        <f t="shared" si="2"/>
        <v>0</v>
      </c>
      <c r="L20" s="72">
        <f t="shared" si="2"/>
        <v>0</v>
      </c>
      <c r="M20" s="72">
        <f t="shared" si="2"/>
        <v>0</v>
      </c>
      <c r="O20" s="56">
        <f>SUM(B20:M20)</f>
        <v>0</v>
      </c>
    </row>
    <row r="21" spans="1:15" ht="13.5" thickBot="1" x14ac:dyDescent="0.25">
      <c r="A21" s="46" t="s">
        <v>99</v>
      </c>
      <c r="B21" s="71">
        <f>SUM(B12-B20)</f>
        <v>0</v>
      </c>
      <c r="C21" s="71">
        <f t="shared" ref="C21:M21" si="3">SUM(C12-C20)</f>
        <v>0</v>
      </c>
      <c r="D21" s="71">
        <f t="shared" si="3"/>
        <v>0</v>
      </c>
      <c r="E21" s="71">
        <f t="shared" si="3"/>
        <v>0</v>
      </c>
      <c r="F21" s="71">
        <f t="shared" si="3"/>
        <v>0</v>
      </c>
      <c r="G21" s="71">
        <f t="shared" si="3"/>
        <v>0</v>
      </c>
      <c r="H21" s="71">
        <f t="shared" si="3"/>
        <v>0</v>
      </c>
      <c r="I21" s="71">
        <f t="shared" si="3"/>
        <v>0</v>
      </c>
      <c r="J21" s="71">
        <f t="shared" si="3"/>
        <v>0</v>
      </c>
      <c r="K21" s="71">
        <f t="shared" si="3"/>
        <v>0</v>
      </c>
      <c r="L21" s="71">
        <f t="shared" si="3"/>
        <v>0</v>
      </c>
      <c r="M21" s="71">
        <f t="shared" si="3"/>
        <v>0</v>
      </c>
      <c r="O21" s="47">
        <f>SUM(B21:M21)</f>
        <v>0</v>
      </c>
    </row>
    <row r="22" spans="1:15" ht="13.5" thickTop="1" x14ac:dyDescent="0.2">
      <c r="A22" s="46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O22" s="47"/>
    </row>
    <row r="23" spans="1:15" x14ac:dyDescent="0.2">
      <c r="A23" s="46" t="s">
        <v>98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O23" s="47"/>
    </row>
    <row r="24" spans="1:15" ht="15" x14ac:dyDescent="0.25">
      <c r="A24" s="44" t="s">
        <v>97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O24" s="47">
        <f t="shared" ref="O24:O30" si="4">SUM(B24:M24)</f>
        <v>0</v>
      </c>
    </row>
    <row r="25" spans="1:15" ht="15" x14ac:dyDescent="0.25">
      <c r="A25" s="66" t="s">
        <v>96</v>
      </c>
      <c r="B25" s="47">
        <f t="shared" ref="B25:M25" si="5">SUM(B24:B24)</f>
        <v>0</v>
      </c>
      <c r="C25" s="47">
        <f t="shared" si="5"/>
        <v>0</v>
      </c>
      <c r="D25" s="47">
        <f t="shared" si="5"/>
        <v>0</v>
      </c>
      <c r="E25" s="47">
        <f t="shared" si="5"/>
        <v>0</v>
      </c>
      <c r="F25" s="47">
        <f t="shared" si="5"/>
        <v>0</v>
      </c>
      <c r="G25" s="47">
        <f t="shared" si="5"/>
        <v>0</v>
      </c>
      <c r="H25" s="47">
        <f t="shared" si="5"/>
        <v>0</v>
      </c>
      <c r="I25" s="47">
        <f t="shared" si="5"/>
        <v>0</v>
      </c>
      <c r="J25" s="47">
        <f t="shared" si="5"/>
        <v>0</v>
      </c>
      <c r="K25" s="47">
        <f t="shared" si="5"/>
        <v>0</v>
      </c>
      <c r="L25" s="47">
        <f t="shared" si="5"/>
        <v>0</v>
      </c>
      <c r="M25" s="47">
        <f t="shared" si="5"/>
        <v>0</v>
      </c>
      <c r="N25" s="61"/>
      <c r="O25" s="64">
        <f t="shared" si="4"/>
        <v>0</v>
      </c>
    </row>
    <row r="26" spans="1:15" ht="15" x14ac:dyDescent="0.25">
      <c r="A26" s="44" t="s">
        <v>95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67" t="s">
        <v>94</v>
      </c>
      <c r="O26" s="56">
        <f t="shared" si="4"/>
        <v>0</v>
      </c>
    </row>
    <row r="27" spans="1:15" ht="15" x14ac:dyDescent="0.25">
      <c r="A27" s="60" t="s">
        <v>93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67"/>
      <c r="O27" s="56">
        <f t="shared" si="4"/>
        <v>0</v>
      </c>
    </row>
    <row r="28" spans="1:15" ht="15" x14ac:dyDescent="0.25">
      <c r="A28" s="44" t="s">
        <v>92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67"/>
      <c r="O28" s="56">
        <f t="shared" si="4"/>
        <v>0</v>
      </c>
    </row>
    <row r="29" spans="1:15" ht="16.5" x14ac:dyDescent="0.35">
      <c r="A29" s="60" t="s">
        <v>91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7"/>
      <c r="O29" s="56">
        <f t="shared" si="4"/>
        <v>0</v>
      </c>
    </row>
    <row r="30" spans="1:15" ht="15" x14ac:dyDescent="0.25">
      <c r="A30" s="66" t="s">
        <v>90</v>
      </c>
      <c r="B30" s="65">
        <f t="shared" ref="B30:M30" si="6">SUM(B25:B29)</f>
        <v>0</v>
      </c>
      <c r="C30" s="65">
        <f t="shared" si="6"/>
        <v>0</v>
      </c>
      <c r="D30" s="65">
        <f t="shared" si="6"/>
        <v>0</v>
      </c>
      <c r="E30" s="65">
        <f t="shared" si="6"/>
        <v>0</v>
      </c>
      <c r="F30" s="65">
        <f t="shared" si="6"/>
        <v>0</v>
      </c>
      <c r="G30" s="65">
        <f t="shared" si="6"/>
        <v>0</v>
      </c>
      <c r="H30" s="65">
        <f t="shared" si="6"/>
        <v>0</v>
      </c>
      <c r="I30" s="65">
        <f t="shared" si="6"/>
        <v>0</v>
      </c>
      <c r="J30" s="65">
        <f t="shared" si="6"/>
        <v>0</v>
      </c>
      <c r="K30" s="65">
        <f t="shared" si="6"/>
        <v>0</v>
      </c>
      <c r="L30" s="65">
        <f t="shared" si="6"/>
        <v>0</v>
      </c>
      <c r="M30" s="65">
        <f t="shared" si="6"/>
        <v>0</v>
      </c>
      <c r="N30" s="61"/>
      <c r="O30" s="64">
        <f t="shared" si="4"/>
        <v>0</v>
      </c>
    </row>
    <row r="31" spans="1:15" ht="15" x14ac:dyDescent="0.25">
      <c r="A31" s="63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1"/>
      <c r="O31" s="61"/>
    </row>
    <row r="32" spans="1:15" ht="15" x14ac:dyDescent="0.25">
      <c r="A32" s="63" t="s">
        <v>89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1"/>
      <c r="O32" s="61"/>
    </row>
    <row r="33" spans="1:15" ht="15" x14ac:dyDescent="0.25">
      <c r="A33" s="57" t="s">
        <v>88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O33" s="56">
        <f t="shared" ref="O33:O44" si="7">SUM(B33:M33)</f>
        <v>0</v>
      </c>
    </row>
    <row r="34" spans="1:15" ht="15" x14ac:dyDescent="0.25">
      <c r="A34" s="44" t="s">
        <v>87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O34" s="56">
        <f t="shared" si="7"/>
        <v>0</v>
      </c>
    </row>
    <row r="35" spans="1:15" ht="15" x14ac:dyDescent="0.25">
      <c r="A35" s="44" t="s">
        <v>86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O35" s="56">
        <f t="shared" si="7"/>
        <v>0</v>
      </c>
    </row>
    <row r="36" spans="1:15" ht="15" x14ac:dyDescent="0.25">
      <c r="A36" s="44" t="s">
        <v>85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O36" s="56">
        <f t="shared" si="7"/>
        <v>0</v>
      </c>
    </row>
    <row r="37" spans="1:15" ht="15" x14ac:dyDescent="0.25">
      <c r="A37" s="44" t="s">
        <v>84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si="7"/>
        <v>0</v>
      </c>
    </row>
    <row r="38" spans="1:15" ht="15" x14ac:dyDescent="0.25">
      <c r="A38" s="44" t="s">
        <v>83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7"/>
        <v>0</v>
      </c>
    </row>
    <row r="39" spans="1:15" ht="15" x14ac:dyDescent="0.25">
      <c r="A39" s="44" t="s">
        <v>82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7"/>
        <v>0</v>
      </c>
    </row>
    <row r="40" spans="1:15" ht="15" x14ac:dyDescent="0.25">
      <c r="A40" s="44" t="s">
        <v>81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7"/>
        <v>0</v>
      </c>
    </row>
    <row r="41" spans="1:15" ht="15" x14ac:dyDescent="0.25">
      <c r="A41" s="44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7"/>
        <v>0</v>
      </c>
    </row>
    <row r="42" spans="1:15" ht="15" x14ac:dyDescent="0.25">
      <c r="A42" s="44" t="s">
        <v>79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7"/>
        <v>0</v>
      </c>
    </row>
    <row r="43" spans="1:15" ht="15" x14ac:dyDescent="0.25">
      <c r="A43" s="44" t="s">
        <v>78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7"/>
        <v>0</v>
      </c>
    </row>
    <row r="44" spans="1:15" ht="15" x14ac:dyDescent="0.25">
      <c r="A44" s="60" t="s">
        <v>77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 t="shared" si="7"/>
        <v>0</v>
      </c>
    </row>
    <row r="45" spans="1:15" ht="15" x14ac:dyDescent="0.25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/>
    </row>
    <row r="46" spans="1:15" ht="15" x14ac:dyDescent="0.25">
      <c r="A46" s="46" t="s">
        <v>76</v>
      </c>
      <c r="B46" s="59">
        <f t="shared" ref="B46:M46" si="8">SUM(B33:B44)</f>
        <v>0</v>
      </c>
      <c r="C46" s="59">
        <f t="shared" si="8"/>
        <v>0</v>
      </c>
      <c r="D46" s="59">
        <f t="shared" si="8"/>
        <v>0</v>
      </c>
      <c r="E46" s="59">
        <f t="shared" si="8"/>
        <v>0</v>
      </c>
      <c r="F46" s="59">
        <f t="shared" si="8"/>
        <v>0</v>
      </c>
      <c r="G46" s="59">
        <f t="shared" si="8"/>
        <v>0</v>
      </c>
      <c r="H46" s="59">
        <f t="shared" si="8"/>
        <v>0</v>
      </c>
      <c r="I46" s="59">
        <f t="shared" si="8"/>
        <v>0</v>
      </c>
      <c r="J46" s="59">
        <f t="shared" si="8"/>
        <v>0</v>
      </c>
      <c r="K46" s="59">
        <f t="shared" si="8"/>
        <v>0</v>
      </c>
      <c r="L46" s="59">
        <f t="shared" si="8"/>
        <v>0</v>
      </c>
      <c r="M46" s="59">
        <f t="shared" si="8"/>
        <v>0</v>
      </c>
      <c r="N46" s="59"/>
      <c r="O46" s="59">
        <f>SUM(O33:O44)</f>
        <v>0</v>
      </c>
    </row>
    <row r="47" spans="1:15" ht="15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/>
    </row>
    <row r="48" spans="1:15" ht="15" x14ac:dyDescent="0.25">
      <c r="A48" s="46" t="s">
        <v>75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O48" s="56"/>
    </row>
    <row r="49" spans="1:15" ht="15" x14ac:dyDescent="0.25">
      <c r="A49" s="44" t="s">
        <v>74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>
        <f>SUM(B49:M49)</f>
        <v>0</v>
      </c>
    </row>
    <row r="50" spans="1:15" ht="15" x14ac:dyDescent="0.25">
      <c r="A50" s="44" t="s">
        <v>73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O50" s="56"/>
    </row>
    <row r="51" spans="1:15" ht="15" x14ac:dyDescent="0.25">
      <c r="A51" s="58" t="s">
        <v>72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O51" s="56"/>
    </row>
    <row r="52" spans="1:15" ht="15" x14ac:dyDescent="0.25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O52" s="56"/>
    </row>
    <row r="53" spans="1:15" x14ac:dyDescent="0.2">
      <c r="A53" s="46" t="s">
        <v>71</v>
      </c>
      <c r="B53" s="47">
        <f t="shared" ref="B53:M53" si="9">SUM(B49:B51)</f>
        <v>0</v>
      </c>
      <c r="C53" s="47">
        <f t="shared" si="9"/>
        <v>0</v>
      </c>
      <c r="D53" s="47">
        <f t="shared" si="9"/>
        <v>0</v>
      </c>
      <c r="E53" s="47">
        <f t="shared" si="9"/>
        <v>0</v>
      </c>
      <c r="F53" s="47">
        <f t="shared" si="9"/>
        <v>0</v>
      </c>
      <c r="G53" s="47">
        <f t="shared" si="9"/>
        <v>0</v>
      </c>
      <c r="H53" s="47">
        <f t="shared" si="9"/>
        <v>0</v>
      </c>
      <c r="I53" s="47">
        <f t="shared" si="9"/>
        <v>0</v>
      </c>
      <c r="J53" s="47">
        <f t="shared" si="9"/>
        <v>0</v>
      </c>
      <c r="K53" s="47">
        <f t="shared" si="9"/>
        <v>0</v>
      </c>
      <c r="L53" s="47">
        <f t="shared" si="9"/>
        <v>0</v>
      </c>
      <c r="M53" s="47">
        <f t="shared" si="9"/>
        <v>0</v>
      </c>
      <c r="N53" s="47"/>
      <c r="O53" s="47">
        <f>SUM(O49:O51)</f>
        <v>0</v>
      </c>
    </row>
    <row r="54" spans="1:15" ht="15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O54" s="56"/>
    </row>
    <row r="55" spans="1:15" ht="15" x14ac:dyDescent="0.25">
      <c r="A55" s="46" t="s">
        <v>70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56"/>
    </row>
    <row r="56" spans="1:15" ht="15" x14ac:dyDescent="0.25">
      <c r="A56" s="57" t="s">
        <v>69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ht="15" x14ac:dyDescent="0.25">
      <c r="A57" s="5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O57" s="56"/>
    </row>
    <row r="58" spans="1:15" x14ac:dyDescent="0.2">
      <c r="A58" s="57" t="s">
        <v>68</v>
      </c>
      <c r="B58" s="47">
        <f t="shared" ref="B58:M58" si="10">SUM(B56:B56)</f>
        <v>0</v>
      </c>
      <c r="C58" s="47">
        <f t="shared" si="10"/>
        <v>0</v>
      </c>
      <c r="D58" s="47">
        <f t="shared" si="10"/>
        <v>0</v>
      </c>
      <c r="E58" s="47">
        <f t="shared" si="10"/>
        <v>0</v>
      </c>
      <c r="F58" s="47">
        <f t="shared" si="10"/>
        <v>0</v>
      </c>
      <c r="G58" s="47">
        <f t="shared" si="10"/>
        <v>0</v>
      </c>
      <c r="H58" s="47">
        <f t="shared" si="10"/>
        <v>0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0</v>
      </c>
      <c r="M58" s="47">
        <f t="shared" si="10"/>
        <v>0</v>
      </c>
      <c r="N58" s="47"/>
      <c r="O58" s="47">
        <f>SUM(O56:O56)</f>
        <v>0</v>
      </c>
    </row>
    <row r="59" spans="1:15" ht="15" x14ac:dyDescent="0.25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O59" s="56"/>
    </row>
    <row r="60" spans="1:15" ht="15.75" thickBot="1" x14ac:dyDescent="0.3">
      <c r="A60" s="46" t="s">
        <v>67</v>
      </c>
      <c r="B60" s="55">
        <f t="shared" ref="B60:M60" si="11">B30+B46+B53+B58</f>
        <v>0</v>
      </c>
      <c r="C60" s="55">
        <f t="shared" si="11"/>
        <v>0</v>
      </c>
      <c r="D60" s="55">
        <f t="shared" si="11"/>
        <v>0</v>
      </c>
      <c r="E60" s="55">
        <f t="shared" si="11"/>
        <v>0</v>
      </c>
      <c r="F60" s="55">
        <f t="shared" si="11"/>
        <v>0</v>
      </c>
      <c r="G60" s="55">
        <f t="shared" si="11"/>
        <v>0</v>
      </c>
      <c r="H60" s="55">
        <f t="shared" si="11"/>
        <v>0</v>
      </c>
      <c r="I60" s="55">
        <f t="shared" si="11"/>
        <v>0</v>
      </c>
      <c r="J60" s="55">
        <f t="shared" si="11"/>
        <v>0</v>
      </c>
      <c r="K60" s="55">
        <f t="shared" si="11"/>
        <v>0</v>
      </c>
      <c r="L60" s="55">
        <f t="shared" si="11"/>
        <v>0</v>
      </c>
      <c r="M60" s="55">
        <f t="shared" si="11"/>
        <v>0</v>
      </c>
      <c r="O60" s="47">
        <f>SUM(B60:M60)</f>
        <v>0</v>
      </c>
    </row>
    <row r="61" spans="1:15" ht="16.5" thickTop="1" thickBot="1" x14ac:dyDescent="0.3">
      <c r="A61" s="46" t="s">
        <v>66</v>
      </c>
      <c r="B61" s="54">
        <f t="shared" ref="B61:M61" si="12">SUM(B21-B60)</f>
        <v>0</v>
      </c>
      <c r="C61" s="54">
        <f t="shared" si="12"/>
        <v>0</v>
      </c>
      <c r="D61" s="54">
        <f t="shared" si="12"/>
        <v>0</v>
      </c>
      <c r="E61" s="54">
        <f t="shared" si="12"/>
        <v>0</v>
      </c>
      <c r="F61" s="54">
        <f t="shared" si="12"/>
        <v>0</v>
      </c>
      <c r="G61" s="54">
        <f t="shared" si="12"/>
        <v>0</v>
      </c>
      <c r="H61" s="54">
        <f t="shared" si="12"/>
        <v>0</v>
      </c>
      <c r="I61" s="54">
        <f t="shared" si="12"/>
        <v>0</v>
      </c>
      <c r="J61" s="54">
        <f t="shared" si="12"/>
        <v>0</v>
      </c>
      <c r="K61" s="53">
        <f t="shared" si="12"/>
        <v>0</v>
      </c>
      <c r="L61" s="53">
        <f t="shared" si="12"/>
        <v>0</v>
      </c>
      <c r="M61" s="53">
        <f t="shared" si="12"/>
        <v>0</v>
      </c>
      <c r="O61" s="47">
        <f>SUM(B61:M61)</f>
        <v>0</v>
      </c>
    </row>
    <row r="62" spans="1:15" ht="16.5" thickTop="1" thickBot="1" x14ac:dyDescent="0.3">
      <c r="B62" s="47"/>
      <c r="C62" s="47"/>
      <c r="D62" s="47"/>
      <c r="E62" s="47"/>
      <c r="F62" s="47"/>
      <c r="G62" s="47"/>
      <c r="H62" s="47"/>
      <c r="I62" s="47"/>
      <c r="J62" s="47"/>
      <c r="K62" s="52" t="s">
        <v>65</v>
      </c>
      <c r="L62" s="51"/>
      <c r="M62" s="50">
        <f>SUM(B61:M61)</f>
        <v>0</v>
      </c>
      <c r="O62" s="49"/>
    </row>
    <row r="63" spans="1:15" x14ac:dyDescent="0.2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5" x14ac:dyDescent="0.2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x14ac:dyDescent="0.2">
      <c r="A65" s="46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7"/>
    </row>
    <row r="66" spans="1:13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3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3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3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3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3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3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3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3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3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3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3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3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3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3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2" x14ac:dyDescent="0.2">
      <c r="A84" s="45"/>
    </row>
    <row r="85" spans="1:12" x14ac:dyDescent="0.2">
      <c r="A85" s="45"/>
    </row>
  </sheetData>
  <mergeCells count="2">
    <mergeCell ref="A1:M1"/>
    <mergeCell ref="A4:M4"/>
  </mergeCells>
  <pageMargins left="0.25" right="0.25" top="0.75" bottom="0.75" header="0.3" footer="0.3"/>
  <pageSetup scale="54" orientation="landscape" horizontalDpi="300" verticalDpi="300" r:id="rId1"/>
  <headerFooter alignWithMargins="0">
    <oddHeader>&amp;C&amp;"Arial,Bold Italic"&amp;14GP Train Ride Concession Spreadsheet&amp;R&amp;"Arial,Regular"&amp;16RFP EXHIBIT D.2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5"/>
  <sheetViews>
    <sheetView tabSelected="1" zoomScale="85" zoomScaleNormal="85" zoomScalePageLayoutView="70" workbookViewId="0">
      <selection activeCell="A8" sqref="A8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7.28515625" style="44" customWidth="1"/>
    <col min="13" max="13" width="15.42578125" style="44" customWidth="1"/>
    <col min="14" max="16" width="12.7109375" style="44" customWidth="1"/>
    <col min="17" max="254" width="8.85546875" style="44"/>
    <col min="255" max="255" width="24.28515625" style="44" customWidth="1"/>
    <col min="256" max="267" width="14.7109375" style="44" customWidth="1"/>
    <col min="268" max="272" width="12.7109375" style="44" customWidth="1"/>
    <col min="273" max="510" width="8.85546875" style="44"/>
    <col min="511" max="511" width="24.28515625" style="44" customWidth="1"/>
    <col min="512" max="523" width="14.7109375" style="44" customWidth="1"/>
    <col min="524" max="528" width="12.7109375" style="44" customWidth="1"/>
    <col min="529" max="766" width="8.85546875" style="44"/>
    <col min="767" max="767" width="24.28515625" style="44" customWidth="1"/>
    <col min="768" max="779" width="14.7109375" style="44" customWidth="1"/>
    <col min="780" max="784" width="12.7109375" style="44" customWidth="1"/>
    <col min="785" max="1022" width="8.85546875" style="44"/>
    <col min="1023" max="1023" width="24.28515625" style="44" customWidth="1"/>
    <col min="1024" max="1035" width="14.7109375" style="44" customWidth="1"/>
    <col min="1036" max="1040" width="12.7109375" style="44" customWidth="1"/>
    <col min="1041" max="1278" width="8.85546875" style="44"/>
    <col min="1279" max="1279" width="24.28515625" style="44" customWidth="1"/>
    <col min="1280" max="1291" width="14.7109375" style="44" customWidth="1"/>
    <col min="1292" max="1296" width="12.7109375" style="44" customWidth="1"/>
    <col min="1297" max="1534" width="8.85546875" style="44"/>
    <col min="1535" max="1535" width="24.28515625" style="44" customWidth="1"/>
    <col min="1536" max="1547" width="14.7109375" style="44" customWidth="1"/>
    <col min="1548" max="1552" width="12.7109375" style="44" customWidth="1"/>
    <col min="1553" max="1790" width="8.85546875" style="44"/>
    <col min="1791" max="1791" width="24.28515625" style="44" customWidth="1"/>
    <col min="1792" max="1803" width="14.7109375" style="44" customWidth="1"/>
    <col min="1804" max="1808" width="12.7109375" style="44" customWidth="1"/>
    <col min="1809" max="2046" width="8.85546875" style="44"/>
    <col min="2047" max="2047" width="24.28515625" style="44" customWidth="1"/>
    <col min="2048" max="2059" width="14.7109375" style="44" customWidth="1"/>
    <col min="2060" max="2064" width="12.7109375" style="44" customWidth="1"/>
    <col min="2065" max="2302" width="8.85546875" style="44"/>
    <col min="2303" max="2303" width="24.28515625" style="44" customWidth="1"/>
    <col min="2304" max="2315" width="14.7109375" style="44" customWidth="1"/>
    <col min="2316" max="2320" width="12.7109375" style="44" customWidth="1"/>
    <col min="2321" max="2558" width="8.85546875" style="44"/>
    <col min="2559" max="2559" width="24.28515625" style="44" customWidth="1"/>
    <col min="2560" max="2571" width="14.7109375" style="44" customWidth="1"/>
    <col min="2572" max="2576" width="12.7109375" style="44" customWidth="1"/>
    <col min="2577" max="2814" width="8.85546875" style="44"/>
    <col min="2815" max="2815" width="24.28515625" style="44" customWidth="1"/>
    <col min="2816" max="2827" width="14.7109375" style="44" customWidth="1"/>
    <col min="2828" max="2832" width="12.7109375" style="44" customWidth="1"/>
    <col min="2833" max="3070" width="8.85546875" style="44"/>
    <col min="3071" max="3071" width="24.28515625" style="44" customWidth="1"/>
    <col min="3072" max="3083" width="14.7109375" style="44" customWidth="1"/>
    <col min="3084" max="3088" width="12.7109375" style="44" customWidth="1"/>
    <col min="3089" max="3326" width="8.85546875" style="44"/>
    <col min="3327" max="3327" width="24.28515625" style="44" customWidth="1"/>
    <col min="3328" max="3339" width="14.7109375" style="44" customWidth="1"/>
    <col min="3340" max="3344" width="12.7109375" style="44" customWidth="1"/>
    <col min="3345" max="3582" width="8.85546875" style="44"/>
    <col min="3583" max="3583" width="24.28515625" style="44" customWidth="1"/>
    <col min="3584" max="3595" width="14.7109375" style="44" customWidth="1"/>
    <col min="3596" max="3600" width="12.7109375" style="44" customWidth="1"/>
    <col min="3601" max="3838" width="8.85546875" style="44"/>
    <col min="3839" max="3839" width="24.28515625" style="44" customWidth="1"/>
    <col min="3840" max="3851" width="14.7109375" style="44" customWidth="1"/>
    <col min="3852" max="3856" width="12.7109375" style="44" customWidth="1"/>
    <col min="3857" max="4094" width="8.85546875" style="44"/>
    <col min="4095" max="4095" width="24.28515625" style="44" customWidth="1"/>
    <col min="4096" max="4107" width="14.7109375" style="44" customWidth="1"/>
    <col min="4108" max="4112" width="12.7109375" style="44" customWidth="1"/>
    <col min="4113" max="4350" width="8.85546875" style="44"/>
    <col min="4351" max="4351" width="24.28515625" style="44" customWidth="1"/>
    <col min="4352" max="4363" width="14.7109375" style="44" customWidth="1"/>
    <col min="4364" max="4368" width="12.7109375" style="44" customWidth="1"/>
    <col min="4369" max="4606" width="8.85546875" style="44"/>
    <col min="4607" max="4607" width="24.28515625" style="44" customWidth="1"/>
    <col min="4608" max="4619" width="14.7109375" style="44" customWidth="1"/>
    <col min="4620" max="4624" width="12.7109375" style="44" customWidth="1"/>
    <col min="4625" max="4862" width="8.85546875" style="44"/>
    <col min="4863" max="4863" width="24.28515625" style="44" customWidth="1"/>
    <col min="4864" max="4875" width="14.7109375" style="44" customWidth="1"/>
    <col min="4876" max="4880" width="12.7109375" style="44" customWidth="1"/>
    <col min="4881" max="5118" width="8.85546875" style="44"/>
    <col min="5119" max="5119" width="24.28515625" style="44" customWidth="1"/>
    <col min="5120" max="5131" width="14.7109375" style="44" customWidth="1"/>
    <col min="5132" max="5136" width="12.7109375" style="44" customWidth="1"/>
    <col min="5137" max="5374" width="8.85546875" style="44"/>
    <col min="5375" max="5375" width="24.28515625" style="44" customWidth="1"/>
    <col min="5376" max="5387" width="14.7109375" style="44" customWidth="1"/>
    <col min="5388" max="5392" width="12.7109375" style="44" customWidth="1"/>
    <col min="5393" max="5630" width="8.85546875" style="44"/>
    <col min="5631" max="5631" width="24.28515625" style="44" customWidth="1"/>
    <col min="5632" max="5643" width="14.7109375" style="44" customWidth="1"/>
    <col min="5644" max="5648" width="12.7109375" style="44" customWidth="1"/>
    <col min="5649" max="5886" width="8.85546875" style="44"/>
    <col min="5887" max="5887" width="24.28515625" style="44" customWidth="1"/>
    <col min="5888" max="5899" width="14.7109375" style="44" customWidth="1"/>
    <col min="5900" max="5904" width="12.7109375" style="44" customWidth="1"/>
    <col min="5905" max="6142" width="8.85546875" style="44"/>
    <col min="6143" max="6143" width="24.28515625" style="44" customWidth="1"/>
    <col min="6144" max="6155" width="14.7109375" style="44" customWidth="1"/>
    <col min="6156" max="6160" width="12.7109375" style="44" customWidth="1"/>
    <col min="6161" max="6398" width="8.85546875" style="44"/>
    <col min="6399" max="6399" width="24.28515625" style="44" customWidth="1"/>
    <col min="6400" max="6411" width="14.7109375" style="44" customWidth="1"/>
    <col min="6412" max="6416" width="12.7109375" style="44" customWidth="1"/>
    <col min="6417" max="6654" width="8.85546875" style="44"/>
    <col min="6655" max="6655" width="24.28515625" style="44" customWidth="1"/>
    <col min="6656" max="6667" width="14.7109375" style="44" customWidth="1"/>
    <col min="6668" max="6672" width="12.7109375" style="44" customWidth="1"/>
    <col min="6673" max="6910" width="8.85546875" style="44"/>
    <col min="6911" max="6911" width="24.28515625" style="44" customWidth="1"/>
    <col min="6912" max="6923" width="14.7109375" style="44" customWidth="1"/>
    <col min="6924" max="6928" width="12.7109375" style="44" customWidth="1"/>
    <col min="6929" max="7166" width="8.85546875" style="44"/>
    <col min="7167" max="7167" width="24.28515625" style="44" customWidth="1"/>
    <col min="7168" max="7179" width="14.7109375" style="44" customWidth="1"/>
    <col min="7180" max="7184" width="12.7109375" style="44" customWidth="1"/>
    <col min="7185" max="7422" width="8.85546875" style="44"/>
    <col min="7423" max="7423" width="24.28515625" style="44" customWidth="1"/>
    <col min="7424" max="7435" width="14.7109375" style="44" customWidth="1"/>
    <col min="7436" max="7440" width="12.7109375" style="44" customWidth="1"/>
    <col min="7441" max="7678" width="8.85546875" style="44"/>
    <col min="7679" max="7679" width="24.28515625" style="44" customWidth="1"/>
    <col min="7680" max="7691" width="14.7109375" style="44" customWidth="1"/>
    <col min="7692" max="7696" width="12.7109375" style="44" customWidth="1"/>
    <col min="7697" max="7934" width="8.85546875" style="44"/>
    <col min="7935" max="7935" width="24.28515625" style="44" customWidth="1"/>
    <col min="7936" max="7947" width="14.7109375" style="44" customWidth="1"/>
    <col min="7948" max="7952" width="12.7109375" style="44" customWidth="1"/>
    <col min="7953" max="8190" width="8.85546875" style="44"/>
    <col min="8191" max="8191" width="24.28515625" style="44" customWidth="1"/>
    <col min="8192" max="8203" width="14.7109375" style="44" customWidth="1"/>
    <col min="8204" max="8208" width="12.7109375" style="44" customWidth="1"/>
    <col min="8209" max="8446" width="8.85546875" style="44"/>
    <col min="8447" max="8447" width="24.28515625" style="44" customWidth="1"/>
    <col min="8448" max="8459" width="14.7109375" style="44" customWidth="1"/>
    <col min="8460" max="8464" width="12.7109375" style="44" customWidth="1"/>
    <col min="8465" max="8702" width="8.85546875" style="44"/>
    <col min="8703" max="8703" width="24.28515625" style="44" customWidth="1"/>
    <col min="8704" max="8715" width="14.7109375" style="44" customWidth="1"/>
    <col min="8716" max="8720" width="12.7109375" style="44" customWidth="1"/>
    <col min="8721" max="8958" width="8.85546875" style="44"/>
    <col min="8959" max="8959" width="24.28515625" style="44" customWidth="1"/>
    <col min="8960" max="8971" width="14.7109375" style="44" customWidth="1"/>
    <col min="8972" max="8976" width="12.7109375" style="44" customWidth="1"/>
    <col min="8977" max="9214" width="8.85546875" style="44"/>
    <col min="9215" max="9215" width="24.28515625" style="44" customWidth="1"/>
    <col min="9216" max="9227" width="14.7109375" style="44" customWidth="1"/>
    <col min="9228" max="9232" width="12.7109375" style="44" customWidth="1"/>
    <col min="9233" max="9470" width="8.85546875" style="44"/>
    <col min="9471" max="9471" width="24.28515625" style="44" customWidth="1"/>
    <col min="9472" max="9483" width="14.7109375" style="44" customWidth="1"/>
    <col min="9484" max="9488" width="12.7109375" style="44" customWidth="1"/>
    <col min="9489" max="9726" width="8.85546875" style="44"/>
    <col min="9727" max="9727" width="24.28515625" style="44" customWidth="1"/>
    <col min="9728" max="9739" width="14.7109375" style="44" customWidth="1"/>
    <col min="9740" max="9744" width="12.7109375" style="44" customWidth="1"/>
    <col min="9745" max="9982" width="8.85546875" style="44"/>
    <col min="9983" max="9983" width="24.28515625" style="44" customWidth="1"/>
    <col min="9984" max="9995" width="14.7109375" style="44" customWidth="1"/>
    <col min="9996" max="10000" width="12.7109375" style="44" customWidth="1"/>
    <col min="10001" max="10238" width="8.85546875" style="44"/>
    <col min="10239" max="10239" width="24.28515625" style="44" customWidth="1"/>
    <col min="10240" max="10251" width="14.7109375" style="44" customWidth="1"/>
    <col min="10252" max="10256" width="12.7109375" style="44" customWidth="1"/>
    <col min="10257" max="10494" width="8.85546875" style="44"/>
    <col min="10495" max="10495" width="24.28515625" style="44" customWidth="1"/>
    <col min="10496" max="10507" width="14.7109375" style="44" customWidth="1"/>
    <col min="10508" max="10512" width="12.7109375" style="44" customWidth="1"/>
    <col min="10513" max="10750" width="8.85546875" style="44"/>
    <col min="10751" max="10751" width="24.28515625" style="44" customWidth="1"/>
    <col min="10752" max="10763" width="14.7109375" style="44" customWidth="1"/>
    <col min="10764" max="10768" width="12.7109375" style="44" customWidth="1"/>
    <col min="10769" max="11006" width="8.85546875" style="44"/>
    <col min="11007" max="11007" width="24.28515625" style="44" customWidth="1"/>
    <col min="11008" max="11019" width="14.7109375" style="44" customWidth="1"/>
    <col min="11020" max="11024" width="12.7109375" style="44" customWidth="1"/>
    <col min="11025" max="11262" width="8.85546875" style="44"/>
    <col min="11263" max="11263" width="24.28515625" style="44" customWidth="1"/>
    <col min="11264" max="11275" width="14.7109375" style="44" customWidth="1"/>
    <col min="11276" max="11280" width="12.7109375" style="44" customWidth="1"/>
    <col min="11281" max="11518" width="8.85546875" style="44"/>
    <col min="11519" max="11519" width="24.28515625" style="44" customWidth="1"/>
    <col min="11520" max="11531" width="14.7109375" style="44" customWidth="1"/>
    <col min="11532" max="11536" width="12.7109375" style="44" customWidth="1"/>
    <col min="11537" max="11774" width="8.85546875" style="44"/>
    <col min="11775" max="11775" width="24.28515625" style="44" customWidth="1"/>
    <col min="11776" max="11787" width="14.7109375" style="44" customWidth="1"/>
    <col min="11788" max="11792" width="12.7109375" style="44" customWidth="1"/>
    <col min="11793" max="12030" width="8.85546875" style="44"/>
    <col min="12031" max="12031" width="24.28515625" style="44" customWidth="1"/>
    <col min="12032" max="12043" width="14.7109375" style="44" customWidth="1"/>
    <col min="12044" max="12048" width="12.7109375" style="44" customWidth="1"/>
    <col min="12049" max="12286" width="8.85546875" style="44"/>
    <col min="12287" max="12287" width="24.28515625" style="44" customWidth="1"/>
    <col min="12288" max="12299" width="14.7109375" style="44" customWidth="1"/>
    <col min="12300" max="12304" width="12.7109375" style="44" customWidth="1"/>
    <col min="12305" max="12542" width="8.85546875" style="44"/>
    <col min="12543" max="12543" width="24.28515625" style="44" customWidth="1"/>
    <col min="12544" max="12555" width="14.7109375" style="44" customWidth="1"/>
    <col min="12556" max="12560" width="12.7109375" style="44" customWidth="1"/>
    <col min="12561" max="12798" width="8.85546875" style="44"/>
    <col min="12799" max="12799" width="24.28515625" style="44" customWidth="1"/>
    <col min="12800" max="12811" width="14.7109375" style="44" customWidth="1"/>
    <col min="12812" max="12816" width="12.7109375" style="44" customWidth="1"/>
    <col min="12817" max="13054" width="8.85546875" style="44"/>
    <col min="13055" max="13055" width="24.28515625" style="44" customWidth="1"/>
    <col min="13056" max="13067" width="14.7109375" style="44" customWidth="1"/>
    <col min="13068" max="13072" width="12.7109375" style="44" customWidth="1"/>
    <col min="13073" max="13310" width="8.85546875" style="44"/>
    <col min="13311" max="13311" width="24.28515625" style="44" customWidth="1"/>
    <col min="13312" max="13323" width="14.7109375" style="44" customWidth="1"/>
    <col min="13324" max="13328" width="12.7109375" style="44" customWidth="1"/>
    <col min="13329" max="13566" width="8.85546875" style="44"/>
    <col min="13567" max="13567" width="24.28515625" style="44" customWidth="1"/>
    <col min="13568" max="13579" width="14.7109375" style="44" customWidth="1"/>
    <col min="13580" max="13584" width="12.7109375" style="44" customWidth="1"/>
    <col min="13585" max="13822" width="8.85546875" style="44"/>
    <col min="13823" max="13823" width="24.28515625" style="44" customWidth="1"/>
    <col min="13824" max="13835" width="14.7109375" style="44" customWidth="1"/>
    <col min="13836" max="13840" width="12.7109375" style="44" customWidth="1"/>
    <col min="13841" max="14078" width="8.85546875" style="44"/>
    <col min="14079" max="14079" width="24.28515625" style="44" customWidth="1"/>
    <col min="14080" max="14091" width="14.7109375" style="44" customWidth="1"/>
    <col min="14092" max="14096" width="12.7109375" style="44" customWidth="1"/>
    <col min="14097" max="14334" width="8.85546875" style="44"/>
    <col min="14335" max="14335" width="24.28515625" style="44" customWidth="1"/>
    <col min="14336" max="14347" width="14.7109375" style="44" customWidth="1"/>
    <col min="14348" max="14352" width="12.7109375" style="44" customWidth="1"/>
    <col min="14353" max="14590" width="8.85546875" style="44"/>
    <col min="14591" max="14591" width="24.28515625" style="44" customWidth="1"/>
    <col min="14592" max="14603" width="14.7109375" style="44" customWidth="1"/>
    <col min="14604" max="14608" width="12.7109375" style="44" customWidth="1"/>
    <col min="14609" max="14846" width="8.85546875" style="44"/>
    <col min="14847" max="14847" width="24.28515625" style="44" customWidth="1"/>
    <col min="14848" max="14859" width="14.7109375" style="44" customWidth="1"/>
    <col min="14860" max="14864" width="12.7109375" style="44" customWidth="1"/>
    <col min="14865" max="15102" width="8.85546875" style="44"/>
    <col min="15103" max="15103" width="24.28515625" style="44" customWidth="1"/>
    <col min="15104" max="15115" width="14.7109375" style="44" customWidth="1"/>
    <col min="15116" max="15120" width="12.7109375" style="44" customWidth="1"/>
    <col min="15121" max="15358" width="8.85546875" style="44"/>
    <col min="15359" max="15359" width="24.28515625" style="44" customWidth="1"/>
    <col min="15360" max="15371" width="14.7109375" style="44" customWidth="1"/>
    <col min="15372" max="15376" width="12.7109375" style="44" customWidth="1"/>
    <col min="15377" max="15614" width="8.85546875" style="44"/>
    <col min="15615" max="15615" width="24.28515625" style="44" customWidth="1"/>
    <col min="15616" max="15627" width="14.7109375" style="44" customWidth="1"/>
    <col min="15628" max="15632" width="12.7109375" style="44" customWidth="1"/>
    <col min="15633" max="15870" width="8.85546875" style="44"/>
    <col min="15871" max="15871" width="24.28515625" style="44" customWidth="1"/>
    <col min="15872" max="15883" width="14.7109375" style="44" customWidth="1"/>
    <col min="15884" max="15888" width="12.7109375" style="44" customWidth="1"/>
    <col min="15889" max="16126" width="8.85546875" style="44"/>
    <col min="16127" max="16127" width="24.28515625" style="44" customWidth="1"/>
    <col min="16128" max="16139" width="14.7109375" style="44" customWidth="1"/>
    <col min="16140" max="16144" width="12.7109375" style="44" customWidth="1"/>
    <col min="16145" max="16382" width="8.85546875" style="44"/>
    <col min="16383" max="16384" width="8.85546875" style="44" customWidth="1"/>
  </cols>
  <sheetData>
    <row r="1" spans="1:13" ht="15.75" x14ac:dyDescent="0.25">
      <c r="A1" s="108" t="s">
        <v>59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ht="24" customHeight="1" x14ac:dyDescent="0.2">
      <c r="A2" s="98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3" ht="24" customHeight="1" x14ac:dyDescent="0.2">
      <c r="A3" s="98" t="s">
        <v>132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 ht="21.6" customHeight="1" x14ac:dyDescent="0.2">
      <c r="A4" s="109" t="s">
        <v>139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6" spans="1:13" ht="13.5" thickBot="1" x14ac:dyDescent="0.25">
      <c r="A6" s="46" t="s">
        <v>117</v>
      </c>
      <c r="B6" s="76" t="s">
        <v>119</v>
      </c>
      <c r="C6" s="76" t="s">
        <v>120</v>
      </c>
      <c r="D6" s="76" t="s">
        <v>121</v>
      </c>
      <c r="E6" s="76" t="s">
        <v>122</v>
      </c>
      <c r="F6" s="76" t="s">
        <v>123</v>
      </c>
      <c r="G6" s="76" t="s">
        <v>124</v>
      </c>
      <c r="H6" s="76" t="s">
        <v>125</v>
      </c>
      <c r="I6" s="76" t="s">
        <v>126</v>
      </c>
      <c r="J6" s="76" t="s">
        <v>127</v>
      </c>
      <c r="K6" s="76" t="s">
        <v>128</v>
      </c>
      <c r="M6" s="75" t="s">
        <v>140</v>
      </c>
    </row>
    <row r="7" spans="1:13" ht="15.75" thickTop="1" x14ac:dyDescent="0.25">
      <c r="A7" s="44" t="s">
        <v>133</v>
      </c>
      <c r="B7" s="47"/>
      <c r="C7" s="47"/>
      <c r="D7" s="47"/>
      <c r="E7" s="47"/>
      <c r="F7" s="47"/>
      <c r="G7" s="47"/>
      <c r="H7" s="47"/>
      <c r="I7" s="47"/>
      <c r="J7" s="47"/>
      <c r="K7" s="47"/>
      <c r="M7" s="56">
        <f t="shared" ref="M7:M12" si="0">SUM(B7:K7)</f>
        <v>0</v>
      </c>
    </row>
    <row r="8" spans="1:13" ht="15" x14ac:dyDescent="0.25">
      <c r="A8" s="44" t="s">
        <v>135</v>
      </c>
      <c r="B8" s="47"/>
      <c r="C8" s="47"/>
      <c r="D8" s="47"/>
      <c r="E8" s="47"/>
      <c r="F8" s="47"/>
      <c r="G8" s="47"/>
      <c r="H8" s="47"/>
      <c r="I8" s="47"/>
      <c r="J8" s="47"/>
      <c r="K8" s="47"/>
      <c r="M8" s="56"/>
    </row>
    <row r="9" spans="1:13" ht="15" x14ac:dyDescent="0.25">
      <c r="A9" s="44" t="s">
        <v>138</v>
      </c>
      <c r="B9" s="47"/>
      <c r="C9" s="47"/>
      <c r="D9" s="47"/>
      <c r="E9" s="47"/>
      <c r="F9" s="47"/>
      <c r="G9" s="47"/>
      <c r="H9" s="47"/>
      <c r="I9" s="47"/>
      <c r="J9" s="47"/>
      <c r="K9" s="47"/>
      <c r="M9" s="56">
        <f t="shared" si="0"/>
        <v>0</v>
      </c>
    </row>
    <row r="10" spans="1:13" ht="15" x14ac:dyDescent="0.25">
      <c r="A10" s="44" t="s">
        <v>137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M10" s="56">
        <f t="shared" si="0"/>
        <v>0</v>
      </c>
    </row>
    <row r="11" spans="1:13" ht="15" x14ac:dyDescent="0.25">
      <c r="A11" s="44" t="s">
        <v>131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M11" s="56">
        <f t="shared" si="0"/>
        <v>0</v>
      </c>
    </row>
    <row r="12" spans="1:13" ht="15" x14ac:dyDescent="0.25">
      <c r="A12" s="46" t="s">
        <v>103</v>
      </c>
      <c r="B12" s="73">
        <f t="shared" ref="B12:K12" si="1">SUM(B7:B11)</f>
        <v>0</v>
      </c>
      <c r="C12" s="73">
        <f t="shared" si="1"/>
        <v>0</v>
      </c>
      <c r="D12" s="73">
        <f t="shared" si="1"/>
        <v>0</v>
      </c>
      <c r="E12" s="73">
        <f t="shared" si="1"/>
        <v>0</v>
      </c>
      <c r="F12" s="73">
        <f t="shared" si="1"/>
        <v>0</v>
      </c>
      <c r="G12" s="73">
        <f t="shared" si="1"/>
        <v>0</v>
      </c>
      <c r="H12" s="73">
        <f t="shared" si="1"/>
        <v>0</v>
      </c>
      <c r="I12" s="73">
        <f t="shared" si="1"/>
        <v>0</v>
      </c>
      <c r="J12" s="73">
        <f t="shared" si="1"/>
        <v>0</v>
      </c>
      <c r="K12" s="73">
        <f t="shared" si="1"/>
        <v>0</v>
      </c>
      <c r="M12" s="47">
        <f t="shared" si="0"/>
        <v>0</v>
      </c>
    </row>
    <row r="13" spans="1:13" ht="15" x14ac:dyDescent="0.25">
      <c r="A13" s="46"/>
      <c r="B13" s="73"/>
      <c r="C13" s="69"/>
      <c r="D13" s="69"/>
      <c r="E13" s="69"/>
      <c r="F13" s="69"/>
      <c r="G13" s="69"/>
      <c r="H13" s="69"/>
      <c r="I13" s="69"/>
      <c r="J13" s="69"/>
      <c r="K13" s="69"/>
      <c r="M13" s="47"/>
    </row>
    <row r="14" spans="1:13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M14" s="47"/>
    </row>
    <row r="15" spans="1:13" x14ac:dyDescent="0.2">
      <c r="A15" s="46" t="s">
        <v>102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104"/>
      <c r="M15" s="104"/>
    </row>
    <row r="16" spans="1:13" ht="15" x14ac:dyDescent="0.25">
      <c r="A16" s="57" t="s">
        <v>136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M16" s="47">
        <f>SUM(B16:K16)</f>
        <v>0</v>
      </c>
    </row>
    <row r="17" spans="1:13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M17" s="47"/>
    </row>
    <row r="18" spans="1:13" ht="15" x14ac:dyDescent="0.25">
      <c r="B18" s="69"/>
      <c r="C18" s="69"/>
      <c r="D18" s="69"/>
      <c r="E18" s="69"/>
      <c r="F18" s="69"/>
      <c r="G18" s="69"/>
      <c r="H18" s="69"/>
      <c r="I18" s="69"/>
      <c r="J18" s="69"/>
      <c r="K18" s="69"/>
      <c r="M18" s="56">
        <f>SUM(B18:K18)</f>
        <v>0</v>
      </c>
    </row>
    <row r="19" spans="1:13" ht="15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M19" s="56">
        <f>SUM(B19:K19)</f>
        <v>0</v>
      </c>
    </row>
    <row r="20" spans="1:13" ht="15" x14ac:dyDescent="0.25">
      <c r="A20" s="46" t="s">
        <v>100</v>
      </c>
      <c r="B20" s="72">
        <f>SUM(B16:B19)</f>
        <v>0</v>
      </c>
      <c r="C20" s="72">
        <f t="shared" ref="C20:K20" si="2">SUM(C16:C19)</f>
        <v>0</v>
      </c>
      <c r="D20" s="72">
        <f t="shared" si="2"/>
        <v>0</v>
      </c>
      <c r="E20" s="72">
        <f t="shared" si="2"/>
        <v>0</v>
      </c>
      <c r="F20" s="72">
        <f t="shared" si="2"/>
        <v>0</v>
      </c>
      <c r="G20" s="72">
        <f t="shared" si="2"/>
        <v>0</v>
      </c>
      <c r="H20" s="72">
        <f t="shared" si="2"/>
        <v>0</v>
      </c>
      <c r="I20" s="72">
        <f t="shared" si="2"/>
        <v>0</v>
      </c>
      <c r="J20" s="72">
        <f t="shared" si="2"/>
        <v>0</v>
      </c>
      <c r="K20" s="72">
        <f t="shared" si="2"/>
        <v>0</v>
      </c>
      <c r="M20" s="56">
        <f>SUM(B20:K20)</f>
        <v>0</v>
      </c>
    </row>
    <row r="21" spans="1:13" ht="13.5" thickBot="1" x14ac:dyDescent="0.25">
      <c r="A21" s="46" t="s">
        <v>99</v>
      </c>
      <c r="B21" s="71">
        <f>SUM(B12-B20)</f>
        <v>0</v>
      </c>
      <c r="C21" s="71">
        <f t="shared" ref="C21:K21" si="3">SUM(C12-C20)</f>
        <v>0</v>
      </c>
      <c r="D21" s="71">
        <f t="shared" si="3"/>
        <v>0</v>
      </c>
      <c r="E21" s="71">
        <f t="shared" si="3"/>
        <v>0</v>
      </c>
      <c r="F21" s="71">
        <f t="shared" si="3"/>
        <v>0</v>
      </c>
      <c r="G21" s="71">
        <f t="shared" si="3"/>
        <v>0</v>
      </c>
      <c r="H21" s="71">
        <f t="shared" si="3"/>
        <v>0</v>
      </c>
      <c r="I21" s="71">
        <f t="shared" si="3"/>
        <v>0</v>
      </c>
      <c r="J21" s="71">
        <f t="shared" si="3"/>
        <v>0</v>
      </c>
      <c r="K21" s="71">
        <f t="shared" si="3"/>
        <v>0</v>
      </c>
      <c r="M21" s="47">
        <f>SUM(B21:K21)</f>
        <v>0</v>
      </c>
    </row>
    <row r="22" spans="1:13" ht="13.5" thickTop="1" x14ac:dyDescent="0.2">
      <c r="A22" s="46"/>
      <c r="B22" s="70"/>
      <c r="C22" s="70"/>
      <c r="D22" s="70"/>
      <c r="E22" s="70"/>
      <c r="F22" s="70"/>
      <c r="G22" s="70"/>
      <c r="H22" s="70"/>
      <c r="I22" s="70"/>
      <c r="J22" s="70"/>
      <c r="K22" s="70"/>
      <c r="M22" s="47"/>
    </row>
    <row r="23" spans="1:13" x14ac:dyDescent="0.2">
      <c r="A23" s="46" t="s">
        <v>98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M23" s="47"/>
    </row>
    <row r="24" spans="1:13" ht="15" x14ac:dyDescent="0.25">
      <c r="A24" s="44" t="s">
        <v>97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M24" s="47">
        <f t="shared" ref="M24:M30" si="4">SUM(B24:K24)</f>
        <v>0</v>
      </c>
    </row>
    <row r="25" spans="1:13" ht="15" x14ac:dyDescent="0.25">
      <c r="A25" s="66" t="s">
        <v>96</v>
      </c>
      <c r="B25" s="47">
        <f t="shared" ref="B25:K25" si="5">SUM(B24:B24)</f>
        <v>0</v>
      </c>
      <c r="C25" s="47">
        <f t="shared" si="5"/>
        <v>0</v>
      </c>
      <c r="D25" s="47">
        <f t="shared" si="5"/>
        <v>0</v>
      </c>
      <c r="E25" s="47">
        <f t="shared" si="5"/>
        <v>0</v>
      </c>
      <c r="F25" s="47">
        <f t="shared" si="5"/>
        <v>0</v>
      </c>
      <c r="G25" s="47">
        <f t="shared" si="5"/>
        <v>0</v>
      </c>
      <c r="H25" s="47">
        <f t="shared" si="5"/>
        <v>0</v>
      </c>
      <c r="I25" s="47">
        <f t="shared" si="5"/>
        <v>0</v>
      </c>
      <c r="J25" s="47">
        <f t="shared" si="5"/>
        <v>0</v>
      </c>
      <c r="K25" s="47">
        <f t="shared" si="5"/>
        <v>0</v>
      </c>
      <c r="L25" s="61"/>
      <c r="M25" s="64">
        <f t="shared" si="4"/>
        <v>0</v>
      </c>
    </row>
    <row r="26" spans="1:13" ht="15" x14ac:dyDescent="0.25">
      <c r="A26" s="44" t="s">
        <v>95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67" t="s">
        <v>94</v>
      </c>
      <c r="M26" s="56">
        <f t="shared" si="4"/>
        <v>0</v>
      </c>
    </row>
    <row r="27" spans="1:13" ht="15" x14ac:dyDescent="0.25">
      <c r="A27" s="60" t="s">
        <v>93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67"/>
      <c r="M27" s="56">
        <f t="shared" si="4"/>
        <v>0</v>
      </c>
    </row>
    <row r="28" spans="1:13" ht="15" x14ac:dyDescent="0.25">
      <c r="A28" s="44" t="s">
        <v>92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67"/>
      <c r="M28" s="56">
        <f t="shared" si="4"/>
        <v>0</v>
      </c>
    </row>
    <row r="29" spans="1:13" ht="16.5" x14ac:dyDescent="0.35">
      <c r="A29" s="60" t="s">
        <v>91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7"/>
      <c r="M29" s="56">
        <f t="shared" si="4"/>
        <v>0</v>
      </c>
    </row>
    <row r="30" spans="1:13" ht="15" x14ac:dyDescent="0.25">
      <c r="A30" s="66" t="s">
        <v>90</v>
      </c>
      <c r="B30" s="65">
        <f t="shared" ref="B30:K30" si="6">SUM(B25:B29)</f>
        <v>0</v>
      </c>
      <c r="C30" s="65">
        <f t="shared" si="6"/>
        <v>0</v>
      </c>
      <c r="D30" s="65">
        <f t="shared" si="6"/>
        <v>0</v>
      </c>
      <c r="E30" s="65">
        <f t="shared" si="6"/>
        <v>0</v>
      </c>
      <c r="F30" s="65">
        <f t="shared" si="6"/>
        <v>0</v>
      </c>
      <c r="G30" s="65">
        <f t="shared" si="6"/>
        <v>0</v>
      </c>
      <c r="H30" s="65">
        <f t="shared" si="6"/>
        <v>0</v>
      </c>
      <c r="I30" s="65">
        <f t="shared" si="6"/>
        <v>0</v>
      </c>
      <c r="J30" s="65">
        <f t="shared" si="6"/>
        <v>0</v>
      </c>
      <c r="K30" s="65">
        <f t="shared" si="6"/>
        <v>0</v>
      </c>
      <c r="L30" s="61"/>
      <c r="M30" s="64">
        <f t="shared" si="4"/>
        <v>0</v>
      </c>
    </row>
    <row r="31" spans="1:13" ht="15" x14ac:dyDescent="0.25">
      <c r="A31" s="63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1"/>
      <c r="M31" s="61"/>
    </row>
    <row r="32" spans="1:13" ht="15" x14ac:dyDescent="0.25">
      <c r="A32" s="63" t="s">
        <v>89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1"/>
      <c r="M32" s="61"/>
    </row>
    <row r="33" spans="1:13" ht="15" x14ac:dyDescent="0.25">
      <c r="A33" s="57" t="s">
        <v>88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M33" s="56">
        <f t="shared" ref="M33:M44" si="7">SUM(B33:K33)</f>
        <v>0</v>
      </c>
    </row>
    <row r="34" spans="1:13" ht="15" x14ac:dyDescent="0.25">
      <c r="A34" s="44" t="s">
        <v>87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M34" s="56">
        <f t="shared" si="7"/>
        <v>0</v>
      </c>
    </row>
    <row r="35" spans="1:13" ht="15" x14ac:dyDescent="0.25">
      <c r="A35" s="44" t="s">
        <v>86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M35" s="56">
        <f t="shared" si="7"/>
        <v>0</v>
      </c>
    </row>
    <row r="36" spans="1:13" ht="15" x14ac:dyDescent="0.25">
      <c r="A36" s="44" t="s">
        <v>85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M36" s="56">
        <f t="shared" si="7"/>
        <v>0</v>
      </c>
    </row>
    <row r="37" spans="1:13" ht="15" x14ac:dyDescent="0.25">
      <c r="A37" s="44" t="s">
        <v>84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M37" s="56">
        <f t="shared" si="7"/>
        <v>0</v>
      </c>
    </row>
    <row r="38" spans="1:13" ht="15" x14ac:dyDescent="0.25">
      <c r="A38" s="44" t="s">
        <v>83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M38" s="56">
        <f t="shared" si="7"/>
        <v>0</v>
      </c>
    </row>
    <row r="39" spans="1:13" ht="15" x14ac:dyDescent="0.25">
      <c r="A39" s="44" t="s">
        <v>82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M39" s="56">
        <f t="shared" si="7"/>
        <v>0</v>
      </c>
    </row>
    <row r="40" spans="1:13" ht="15" x14ac:dyDescent="0.25">
      <c r="A40" s="44" t="s">
        <v>81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M40" s="56">
        <f t="shared" si="7"/>
        <v>0</v>
      </c>
    </row>
    <row r="41" spans="1:13" ht="15" x14ac:dyDescent="0.25">
      <c r="A41" s="44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M41" s="56">
        <f t="shared" si="7"/>
        <v>0</v>
      </c>
    </row>
    <row r="42" spans="1:13" ht="15" x14ac:dyDescent="0.25">
      <c r="A42" s="44" t="s">
        <v>79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M42" s="56">
        <f t="shared" si="7"/>
        <v>0</v>
      </c>
    </row>
    <row r="43" spans="1:13" ht="15" x14ac:dyDescent="0.25">
      <c r="A43" s="44" t="s">
        <v>78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M43" s="56">
        <f t="shared" si="7"/>
        <v>0</v>
      </c>
    </row>
    <row r="44" spans="1:13" ht="15" x14ac:dyDescent="0.25">
      <c r="A44" s="60" t="s">
        <v>77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M44" s="56">
        <f t="shared" si="7"/>
        <v>0</v>
      </c>
    </row>
    <row r="45" spans="1:13" ht="15" x14ac:dyDescent="0.25">
      <c r="B45" s="56"/>
      <c r="C45" s="56"/>
      <c r="D45" s="56"/>
      <c r="E45" s="56"/>
      <c r="F45" s="56"/>
      <c r="G45" s="56"/>
      <c r="H45" s="56"/>
      <c r="I45" s="56"/>
      <c r="J45" s="56"/>
      <c r="K45" s="56"/>
      <c r="M45" s="56"/>
    </row>
    <row r="46" spans="1:13" ht="15" x14ac:dyDescent="0.25">
      <c r="A46" s="46" t="s">
        <v>76</v>
      </c>
      <c r="B46" s="59">
        <f t="shared" ref="B46:K46" si="8">SUM(B33:B44)</f>
        <v>0</v>
      </c>
      <c r="C46" s="59">
        <f t="shared" si="8"/>
        <v>0</v>
      </c>
      <c r="D46" s="59">
        <f t="shared" si="8"/>
        <v>0</v>
      </c>
      <c r="E46" s="59">
        <f t="shared" si="8"/>
        <v>0</v>
      </c>
      <c r="F46" s="59">
        <f t="shared" si="8"/>
        <v>0</v>
      </c>
      <c r="G46" s="59">
        <f t="shared" si="8"/>
        <v>0</v>
      </c>
      <c r="H46" s="59">
        <f t="shared" si="8"/>
        <v>0</v>
      </c>
      <c r="I46" s="59">
        <f t="shared" si="8"/>
        <v>0</v>
      </c>
      <c r="J46" s="59">
        <f t="shared" si="8"/>
        <v>0</v>
      </c>
      <c r="K46" s="59">
        <f t="shared" si="8"/>
        <v>0</v>
      </c>
      <c r="L46" s="59"/>
      <c r="M46" s="59">
        <f>SUM(M33:M44)</f>
        <v>0</v>
      </c>
    </row>
    <row r="47" spans="1:13" ht="15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M47" s="56"/>
    </row>
    <row r="48" spans="1:13" ht="15" x14ac:dyDescent="0.25">
      <c r="A48" s="46" t="s">
        <v>75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M48" s="56"/>
    </row>
    <row r="49" spans="1:13" ht="15" x14ac:dyDescent="0.25">
      <c r="A49" s="44" t="s">
        <v>74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M49" s="56">
        <f>SUM(B49:K49)</f>
        <v>0</v>
      </c>
    </row>
    <row r="50" spans="1:13" ht="15" x14ac:dyDescent="0.25">
      <c r="A50" s="44" t="s">
        <v>73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M50" s="56"/>
    </row>
    <row r="51" spans="1:13" ht="15" x14ac:dyDescent="0.25">
      <c r="A51" s="58" t="s">
        <v>72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M51" s="56"/>
    </row>
    <row r="52" spans="1:13" ht="15" x14ac:dyDescent="0.25">
      <c r="B52" s="47"/>
      <c r="C52" s="47"/>
      <c r="D52" s="47"/>
      <c r="E52" s="47"/>
      <c r="F52" s="47"/>
      <c r="G52" s="47"/>
      <c r="H52" s="47"/>
      <c r="I52" s="47"/>
      <c r="J52" s="47"/>
      <c r="K52" s="47"/>
      <c r="M52" s="56"/>
    </row>
    <row r="53" spans="1:13" x14ac:dyDescent="0.2">
      <c r="A53" s="46" t="s">
        <v>71</v>
      </c>
      <c r="B53" s="47">
        <f t="shared" ref="B53:K53" si="9">SUM(B49:B51)</f>
        <v>0</v>
      </c>
      <c r="C53" s="47">
        <f t="shared" si="9"/>
        <v>0</v>
      </c>
      <c r="D53" s="47">
        <f t="shared" si="9"/>
        <v>0</v>
      </c>
      <c r="E53" s="47">
        <f t="shared" si="9"/>
        <v>0</v>
      </c>
      <c r="F53" s="47">
        <f t="shared" si="9"/>
        <v>0</v>
      </c>
      <c r="G53" s="47">
        <f t="shared" si="9"/>
        <v>0</v>
      </c>
      <c r="H53" s="47">
        <f t="shared" si="9"/>
        <v>0</v>
      </c>
      <c r="I53" s="47">
        <f t="shared" si="9"/>
        <v>0</v>
      </c>
      <c r="J53" s="47">
        <f t="shared" si="9"/>
        <v>0</v>
      </c>
      <c r="K53" s="47">
        <f t="shared" si="9"/>
        <v>0</v>
      </c>
      <c r="L53" s="47"/>
      <c r="M53" s="47">
        <f>SUM(M49:M51)</f>
        <v>0</v>
      </c>
    </row>
    <row r="54" spans="1:13" ht="15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M54" s="56"/>
    </row>
    <row r="55" spans="1:13" ht="15" x14ac:dyDescent="0.25">
      <c r="A55" s="46" t="s">
        <v>70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M55" s="56"/>
    </row>
    <row r="56" spans="1:13" ht="15" x14ac:dyDescent="0.25">
      <c r="A56" s="57" t="s">
        <v>69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M56" s="56"/>
    </row>
    <row r="57" spans="1:13" ht="15" x14ac:dyDescent="0.25">
      <c r="A57" s="57"/>
      <c r="B57" s="47"/>
      <c r="C57" s="47"/>
      <c r="D57" s="47"/>
      <c r="E57" s="47"/>
      <c r="F57" s="47"/>
      <c r="G57" s="47"/>
      <c r="H57" s="47"/>
      <c r="I57" s="47"/>
      <c r="J57" s="47"/>
      <c r="K57" s="47"/>
      <c r="M57" s="56"/>
    </row>
    <row r="58" spans="1:13" x14ac:dyDescent="0.2">
      <c r="A58" s="57" t="s">
        <v>68</v>
      </c>
      <c r="B58" s="47">
        <f t="shared" ref="B58:K58" si="10">SUM(B56:B56)</f>
        <v>0</v>
      </c>
      <c r="C58" s="47">
        <f t="shared" si="10"/>
        <v>0</v>
      </c>
      <c r="D58" s="47">
        <f t="shared" si="10"/>
        <v>0</v>
      </c>
      <c r="E58" s="47">
        <f t="shared" si="10"/>
        <v>0</v>
      </c>
      <c r="F58" s="47">
        <f t="shared" si="10"/>
        <v>0</v>
      </c>
      <c r="G58" s="47">
        <f t="shared" si="10"/>
        <v>0</v>
      </c>
      <c r="H58" s="47">
        <f t="shared" si="10"/>
        <v>0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/>
      <c r="M58" s="47">
        <f>SUM(M56:M56)</f>
        <v>0</v>
      </c>
    </row>
    <row r="59" spans="1:13" ht="15" x14ac:dyDescent="0.25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M59" s="56"/>
    </row>
    <row r="60" spans="1:13" ht="15.75" thickBot="1" x14ac:dyDescent="0.3">
      <c r="A60" s="46" t="s">
        <v>67</v>
      </c>
      <c r="B60" s="55">
        <f t="shared" ref="B60:K60" si="11">B30+B46+B53+B58</f>
        <v>0</v>
      </c>
      <c r="C60" s="55">
        <f t="shared" si="11"/>
        <v>0</v>
      </c>
      <c r="D60" s="55">
        <f t="shared" si="11"/>
        <v>0</v>
      </c>
      <c r="E60" s="55">
        <f t="shared" si="11"/>
        <v>0</v>
      </c>
      <c r="F60" s="55">
        <f t="shared" si="11"/>
        <v>0</v>
      </c>
      <c r="G60" s="55">
        <f t="shared" si="11"/>
        <v>0</v>
      </c>
      <c r="H60" s="55">
        <f t="shared" si="11"/>
        <v>0</v>
      </c>
      <c r="I60" s="55">
        <f t="shared" si="11"/>
        <v>0</v>
      </c>
      <c r="J60" s="55">
        <f t="shared" si="11"/>
        <v>0</v>
      </c>
      <c r="K60" s="55">
        <f t="shared" si="11"/>
        <v>0</v>
      </c>
      <c r="M60" s="47">
        <f>SUM(B60:K60)</f>
        <v>0</v>
      </c>
    </row>
    <row r="61" spans="1:13" ht="16.5" thickTop="1" thickBot="1" x14ac:dyDescent="0.3">
      <c r="A61" s="46" t="s">
        <v>66</v>
      </c>
      <c r="B61" s="54">
        <f t="shared" ref="B61:K61" si="12">SUM(B21-B60)</f>
        <v>0</v>
      </c>
      <c r="C61" s="54">
        <f t="shared" si="12"/>
        <v>0</v>
      </c>
      <c r="D61" s="54">
        <f t="shared" si="12"/>
        <v>0</v>
      </c>
      <c r="E61" s="54">
        <f t="shared" si="12"/>
        <v>0</v>
      </c>
      <c r="F61" s="54">
        <f t="shared" si="12"/>
        <v>0</v>
      </c>
      <c r="G61" s="54">
        <f t="shared" si="12"/>
        <v>0</v>
      </c>
      <c r="H61" s="54">
        <f t="shared" si="12"/>
        <v>0</v>
      </c>
      <c r="I61" s="54">
        <f t="shared" si="12"/>
        <v>0</v>
      </c>
      <c r="J61" s="54">
        <f t="shared" si="12"/>
        <v>0</v>
      </c>
      <c r="K61" s="53">
        <f t="shared" si="12"/>
        <v>0</v>
      </c>
      <c r="M61" s="47">
        <f>SUM(B61:K61)</f>
        <v>0</v>
      </c>
    </row>
    <row r="62" spans="1:13" ht="16.5" thickTop="1" thickBot="1" x14ac:dyDescent="0.3">
      <c r="B62" s="47"/>
      <c r="C62" s="47"/>
      <c r="D62" s="47"/>
      <c r="E62" s="47"/>
      <c r="F62" s="47"/>
      <c r="G62" s="47"/>
      <c r="H62" s="47"/>
      <c r="I62" s="47"/>
      <c r="J62" s="47"/>
      <c r="K62" s="52" t="s">
        <v>65</v>
      </c>
      <c r="M62" s="49"/>
    </row>
    <row r="63" spans="1:13" x14ac:dyDescent="0.2"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1:13" x14ac:dyDescent="0.2">
      <c r="B64" s="47"/>
      <c r="C64" s="47"/>
      <c r="D64" s="47"/>
      <c r="E64" s="47"/>
      <c r="F64" s="47"/>
      <c r="G64" s="47"/>
      <c r="H64" s="47"/>
      <c r="I64" s="47"/>
      <c r="J64" s="47"/>
      <c r="K64" s="47"/>
    </row>
    <row r="65" spans="1:11" x14ac:dyDescent="0.2">
      <c r="A65" s="46"/>
      <c r="B65" s="48"/>
      <c r="C65" s="48"/>
      <c r="D65" s="48"/>
      <c r="E65" s="48"/>
      <c r="F65" s="48"/>
      <c r="G65" s="48"/>
      <c r="H65" s="48"/>
      <c r="I65" s="48"/>
      <c r="J65" s="48"/>
      <c r="K65" s="48"/>
    </row>
    <row r="66" spans="1:11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</row>
    <row r="67" spans="1:1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</row>
    <row r="68" spans="1:1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</row>
    <row r="69" spans="1:1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11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</row>
    <row r="72" spans="1:11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</row>
    <row r="73" spans="1:11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1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</row>
    <row r="77" spans="1:1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</row>
    <row r="79" spans="1:11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</row>
    <row r="81" spans="1:1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</row>
    <row r="82" spans="1:1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</row>
    <row r="83" spans="1:1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 x14ac:dyDescent="0.2">
      <c r="A84" s="45"/>
    </row>
    <row r="85" spans="1:11" x14ac:dyDescent="0.2">
      <c r="A85" s="45"/>
    </row>
  </sheetData>
  <mergeCells count="2">
    <mergeCell ref="A4:K4"/>
    <mergeCell ref="A1:K1"/>
  </mergeCells>
  <pageMargins left="0.25" right="0.25" top="0.75" bottom="0.75" header="0.3" footer="0.3"/>
  <pageSetup scale="54" orientation="landscape" horizontalDpi="300" verticalDpi="300" r:id="rId1"/>
  <headerFooter alignWithMargins="0">
    <oddHeader>&amp;C&amp;"Arial,Bold Italic"&amp;14Griffith Park Miniature Train Ride Spreadsheet&amp;R&amp;"Arial,Regular"&amp;16RFP EXHIBIT D.2</oddHeader>
    <oddFooter>&amp;L&amp;8&amp;F</oddFooter>
  </headerFooter>
  <colBreaks count="2" manualBreakCount="2">
    <brk id="6" max="1048575" man="1"/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2"/>
  <sheetViews>
    <sheetView showWhiteSpace="0" view="pageLayout" zoomScale="85" zoomScaleNormal="100" zoomScaleSheetLayoutView="70" zoomScalePageLayoutView="85" workbookViewId="0">
      <selection activeCell="B22" sqref="B22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x14ac:dyDescent="0.25">
      <c r="A1" s="110" t="s">
        <v>59</v>
      </c>
      <c r="B1" s="110"/>
      <c r="C1" s="42"/>
      <c r="D1" s="42"/>
      <c r="E1" s="42"/>
      <c r="F1" s="42"/>
    </row>
    <row r="2" spans="1:6" ht="15.75" thickBot="1" x14ac:dyDescent="0.3">
      <c r="A2" s="4" t="s">
        <v>58</v>
      </c>
    </row>
    <row r="3" spans="1:6" ht="15.75" thickBot="1" x14ac:dyDescent="0.3">
      <c r="A3" s="102"/>
      <c r="B3" s="103" t="s">
        <v>34</v>
      </c>
    </row>
    <row r="4" spans="1:6" x14ac:dyDescent="0.25">
      <c r="A4" s="5" t="s">
        <v>0</v>
      </c>
      <c r="B4" s="6"/>
    </row>
    <row r="5" spans="1:6" x14ac:dyDescent="0.25">
      <c r="A5" s="1" t="s">
        <v>133</v>
      </c>
      <c r="B5" s="7"/>
    </row>
    <row r="6" spans="1:6" x14ac:dyDescent="0.25">
      <c r="A6" s="44" t="s">
        <v>138</v>
      </c>
      <c r="B6" s="7"/>
    </row>
    <row r="7" spans="1:6" x14ac:dyDescent="0.25">
      <c r="A7" s="44" t="s">
        <v>137</v>
      </c>
      <c r="B7" s="7"/>
    </row>
    <row r="8" spans="1:6" x14ac:dyDescent="0.25">
      <c r="A8" s="44" t="s">
        <v>131</v>
      </c>
      <c r="B8" s="7"/>
    </row>
    <row r="9" spans="1:6" x14ac:dyDescent="0.25">
      <c r="A9" s="8" t="s">
        <v>1</v>
      </c>
      <c r="B9" s="7"/>
    </row>
    <row r="10" spans="1:6" x14ac:dyDescent="0.25">
      <c r="A10" s="9" t="s">
        <v>2</v>
      </c>
      <c r="B10" s="7"/>
    </row>
    <row r="11" spans="1:6" x14ac:dyDescent="0.25">
      <c r="A11" s="8"/>
      <c r="B11" s="7"/>
    </row>
    <row r="12" spans="1:6" x14ac:dyDescent="0.25">
      <c r="A12" s="10" t="s">
        <v>3</v>
      </c>
      <c r="B12" s="7"/>
    </row>
    <row r="13" spans="1:6" x14ac:dyDescent="0.25">
      <c r="A13" s="11" t="s">
        <v>64</v>
      </c>
      <c r="B13" s="7"/>
    </row>
    <row r="14" spans="1:6" x14ac:dyDescent="0.25">
      <c r="A14" s="8" t="s">
        <v>1</v>
      </c>
      <c r="B14" s="7"/>
    </row>
    <row r="15" spans="1:6" x14ac:dyDescent="0.25">
      <c r="A15" s="12" t="s">
        <v>4</v>
      </c>
      <c r="B15" s="7"/>
    </row>
    <row r="16" spans="1:6" x14ac:dyDescent="0.25">
      <c r="A16" s="2" t="s">
        <v>5</v>
      </c>
      <c r="B16" s="7"/>
    </row>
    <row r="17" spans="1:2" x14ac:dyDescent="0.25">
      <c r="A17" s="2" t="s">
        <v>6</v>
      </c>
      <c r="B17" s="7"/>
    </row>
    <row r="18" spans="1:2" x14ac:dyDescent="0.25">
      <c r="A18" s="2" t="s">
        <v>7</v>
      </c>
      <c r="B18" s="7"/>
    </row>
    <row r="19" spans="1:2" x14ac:dyDescent="0.25">
      <c r="A19" s="3" t="s">
        <v>8</v>
      </c>
      <c r="B19" s="7"/>
    </row>
    <row r="20" spans="1:2" x14ac:dyDescent="0.25">
      <c r="A20" s="12" t="s">
        <v>9</v>
      </c>
      <c r="B20" s="7"/>
    </row>
    <row r="21" spans="1:2" x14ac:dyDescent="0.25">
      <c r="A21" s="13" t="s">
        <v>10</v>
      </c>
      <c r="B21" s="7"/>
    </row>
    <row r="22" spans="1:2" x14ac:dyDescent="0.25">
      <c r="A22" s="13" t="s">
        <v>11</v>
      </c>
      <c r="B22" s="7"/>
    </row>
    <row r="23" spans="1:2" x14ac:dyDescent="0.25">
      <c r="A23" s="13" t="s">
        <v>12</v>
      </c>
      <c r="B23" s="7"/>
    </row>
    <row r="24" spans="1:2" x14ac:dyDescent="0.25">
      <c r="A24" s="13" t="s">
        <v>13</v>
      </c>
      <c r="B24" s="7"/>
    </row>
    <row r="25" spans="1:2" x14ac:dyDescent="0.25">
      <c r="A25" s="13" t="s">
        <v>14</v>
      </c>
      <c r="B25" s="7"/>
    </row>
    <row r="26" spans="1:2" x14ac:dyDescent="0.25">
      <c r="A26" s="13" t="s">
        <v>15</v>
      </c>
      <c r="B26" s="7"/>
    </row>
    <row r="27" spans="1:2" x14ac:dyDescent="0.25">
      <c r="A27" s="13" t="s">
        <v>16</v>
      </c>
      <c r="B27" s="7"/>
    </row>
    <row r="28" spans="1:2" x14ac:dyDescent="0.25">
      <c r="A28" s="13" t="s">
        <v>17</v>
      </c>
      <c r="B28" s="7"/>
    </row>
    <row r="29" spans="1:2" x14ac:dyDescent="0.25">
      <c r="A29" s="13" t="s">
        <v>18</v>
      </c>
      <c r="B29" s="7"/>
    </row>
    <row r="30" spans="1:2" x14ac:dyDescent="0.25">
      <c r="A30" s="13" t="s">
        <v>19</v>
      </c>
      <c r="B30" s="7"/>
    </row>
    <row r="31" spans="1:2" x14ac:dyDescent="0.25">
      <c r="A31" s="13" t="s">
        <v>20</v>
      </c>
      <c r="B31" s="7"/>
    </row>
    <row r="32" spans="1:2" x14ac:dyDescent="0.25">
      <c r="A32" s="13" t="s">
        <v>21</v>
      </c>
      <c r="B32" s="7"/>
    </row>
    <row r="33" spans="1:2" x14ac:dyDescent="0.25">
      <c r="A33" s="13" t="s">
        <v>22</v>
      </c>
      <c r="B33" s="7"/>
    </row>
    <row r="34" spans="1:2" x14ac:dyDescent="0.25">
      <c r="A34" s="13" t="s">
        <v>23</v>
      </c>
      <c r="B34" s="7"/>
    </row>
    <row r="35" spans="1:2" x14ac:dyDescent="0.25">
      <c r="A35" s="13" t="s">
        <v>24</v>
      </c>
      <c r="B35" s="7"/>
    </row>
    <row r="36" spans="1:2" x14ac:dyDescent="0.25">
      <c r="A36" s="13" t="s">
        <v>25</v>
      </c>
      <c r="B36" s="7"/>
    </row>
    <row r="37" spans="1:2" x14ac:dyDescent="0.25">
      <c r="A37" s="13" t="s">
        <v>26</v>
      </c>
      <c r="B37" s="7"/>
    </row>
    <row r="38" spans="1:2" x14ac:dyDescent="0.25">
      <c r="A38" s="13" t="s">
        <v>1</v>
      </c>
      <c r="B38" s="7"/>
    </row>
    <row r="39" spans="1:2" x14ac:dyDescent="0.25">
      <c r="A39" s="13"/>
      <c r="B39" s="7"/>
    </row>
    <row r="40" spans="1:2" x14ac:dyDescent="0.25">
      <c r="A40" s="13"/>
      <c r="B40" s="7"/>
    </row>
    <row r="41" spans="1:2" x14ac:dyDescent="0.25">
      <c r="A41" s="8"/>
      <c r="B41" s="7"/>
    </row>
    <row r="42" spans="1:2" x14ac:dyDescent="0.25">
      <c r="A42" s="12" t="s">
        <v>27</v>
      </c>
      <c r="B42" s="7"/>
    </row>
    <row r="43" spans="1:2" x14ac:dyDescent="0.25">
      <c r="A43" s="13" t="s">
        <v>28</v>
      </c>
      <c r="B43" s="7"/>
    </row>
    <row r="44" spans="1:2" x14ac:dyDescent="0.25">
      <c r="A44" s="13" t="s">
        <v>29</v>
      </c>
      <c r="B44" s="7"/>
    </row>
    <row r="45" spans="1:2" x14ac:dyDescent="0.25">
      <c r="A45" s="13" t="s">
        <v>30</v>
      </c>
      <c r="B45" s="7"/>
    </row>
    <row r="46" spans="1:2" x14ac:dyDescent="0.25">
      <c r="A46" s="13" t="s">
        <v>31</v>
      </c>
      <c r="B46" s="7"/>
    </row>
    <row r="47" spans="1:2" x14ac:dyDescent="0.25">
      <c r="A47" s="13" t="s">
        <v>1</v>
      </c>
      <c r="B47" s="7"/>
    </row>
    <row r="48" spans="1:2" ht="15.75" thickBot="1" x14ac:dyDescent="0.3">
      <c r="A48" s="13"/>
      <c r="B48" s="15"/>
    </row>
    <row r="49" spans="1:1" x14ac:dyDescent="0.25">
      <c r="A49" s="13"/>
    </row>
    <row r="50" spans="1:1" x14ac:dyDescent="0.25">
      <c r="A50" s="8" t="s">
        <v>32</v>
      </c>
    </row>
    <row r="51" spans="1:1" x14ac:dyDescent="0.25">
      <c r="A51" s="8" t="s">
        <v>33</v>
      </c>
    </row>
    <row r="52" spans="1:1" ht="15.75" thickBot="1" x14ac:dyDescent="0.3">
      <c r="A52" s="14" t="s">
        <v>1</v>
      </c>
    </row>
  </sheetData>
  <mergeCells count="1">
    <mergeCell ref="A1:B1"/>
  </mergeCells>
  <printOptions horizontalCentered="1"/>
  <pageMargins left="0.25" right="0.25" top="0.5" bottom="0.5" header="0.3" footer="0.3"/>
  <pageSetup scale="71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zoomScale="85" zoomScaleNormal="100" zoomScalePageLayoutView="85" workbookViewId="0">
      <selection activeCell="E7" sqref="E7"/>
    </sheetView>
  </sheetViews>
  <sheetFormatPr defaultRowHeight="15" x14ac:dyDescent="0.25"/>
  <cols>
    <col min="1" max="1" width="30.5703125" customWidth="1"/>
    <col min="2" max="11" width="13.85546875" customWidth="1"/>
  </cols>
  <sheetData>
    <row r="1" spans="1:11" ht="15" customHeight="1" x14ac:dyDescent="0.25">
      <c r="A1" s="111" t="s">
        <v>59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4" t="s">
        <v>58</v>
      </c>
    </row>
    <row r="3" spans="1:11" x14ac:dyDescent="0.25">
      <c r="A3" s="112" t="s">
        <v>129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21" customHeight="1" thickBot="1" x14ac:dyDescent="0.3">
      <c r="A4" s="99"/>
      <c r="B4" s="100">
        <v>1</v>
      </c>
      <c r="C4" s="101">
        <v>2</v>
      </c>
      <c r="D4" s="101">
        <v>3</v>
      </c>
      <c r="E4" s="101">
        <v>4</v>
      </c>
      <c r="F4" s="101">
        <v>5</v>
      </c>
      <c r="G4" s="101">
        <v>6</v>
      </c>
      <c r="H4" s="101">
        <v>7</v>
      </c>
      <c r="I4" s="101">
        <v>8</v>
      </c>
      <c r="J4" s="101">
        <v>9</v>
      </c>
      <c r="K4" s="101">
        <v>10</v>
      </c>
    </row>
    <row r="5" spans="1:11" x14ac:dyDescent="0.25">
      <c r="A5" s="16" t="s">
        <v>35</v>
      </c>
      <c r="B5" s="17"/>
      <c r="C5" s="17"/>
      <c r="D5" s="17"/>
      <c r="E5" s="17"/>
      <c r="F5" s="83"/>
      <c r="G5" s="83"/>
      <c r="H5" s="83"/>
      <c r="I5" s="83"/>
      <c r="J5" s="83"/>
      <c r="K5" s="83"/>
    </row>
    <row r="6" spans="1:11" x14ac:dyDescent="0.25">
      <c r="A6" s="18" t="s">
        <v>36</v>
      </c>
      <c r="B6" s="79">
        <v>0</v>
      </c>
      <c r="C6" s="79"/>
      <c r="D6" s="79"/>
      <c r="E6" s="79"/>
      <c r="F6" s="84"/>
      <c r="G6" s="84"/>
      <c r="H6" s="84"/>
      <c r="I6" s="84"/>
      <c r="J6" s="84"/>
      <c r="K6" s="84"/>
    </row>
    <row r="7" spans="1:11" x14ac:dyDescent="0.25">
      <c r="A7" s="18" t="s">
        <v>37</v>
      </c>
      <c r="B7" s="79">
        <v>0</v>
      </c>
      <c r="C7" s="79"/>
      <c r="D7" s="79"/>
      <c r="E7" s="79"/>
      <c r="F7" s="84"/>
      <c r="G7" s="84"/>
      <c r="H7" s="84"/>
      <c r="I7" s="84"/>
      <c r="J7" s="84"/>
      <c r="K7" s="84"/>
    </row>
    <row r="8" spans="1:11" x14ac:dyDescent="0.25">
      <c r="A8" s="18" t="s">
        <v>38</v>
      </c>
      <c r="B8" s="79">
        <v>0</v>
      </c>
      <c r="C8" s="79">
        <v>0</v>
      </c>
      <c r="D8" s="79">
        <v>0</v>
      </c>
      <c r="E8" s="79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</row>
    <row r="9" spans="1:11" x14ac:dyDescent="0.25">
      <c r="A9" s="18" t="s">
        <v>39</v>
      </c>
      <c r="B9" s="78"/>
      <c r="C9" s="78"/>
      <c r="D9" s="78"/>
      <c r="E9" s="78"/>
      <c r="F9" s="85"/>
      <c r="G9" s="85"/>
      <c r="H9" s="85"/>
      <c r="I9" s="85"/>
      <c r="J9" s="85"/>
      <c r="K9" s="85"/>
    </row>
    <row r="10" spans="1:11" x14ac:dyDescent="0.25">
      <c r="A10" s="21" t="s">
        <v>28</v>
      </c>
      <c r="B10" s="79">
        <v>0</v>
      </c>
      <c r="C10" s="79">
        <v>0</v>
      </c>
      <c r="D10" s="79">
        <v>0</v>
      </c>
      <c r="E10" s="79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</row>
    <row r="11" spans="1:11" x14ac:dyDescent="0.25">
      <c r="A11" s="22" t="s">
        <v>40</v>
      </c>
      <c r="B11" s="79">
        <v>0</v>
      </c>
      <c r="C11" s="79"/>
      <c r="D11" s="79"/>
      <c r="E11" s="79"/>
      <c r="F11" s="84"/>
      <c r="G11" s="84"/>
      <c r="H11" s="84"/>
      <c r="I11" s="84"/>
      <c r="J11" s="84"/>
      <c r="K11" s="84"/>
    </row>
    <row r="12" spans="1:11" x14ac:dyDescent="0.25">
      <c r="A12" s="22" t="s">
        <v>41</v>
      </c>
      <c r="B12" s="79">
        <v>0</v>
      </c>
      <c r="C12" s="79"/>
      <c r="D12" s="79"/>
      <c r="E12" s="79"/>
      <c r="F12" s="84"/>
      <c r="G12" s="84"/>
      <c r="H12" s="84"/>
      <c r="I12" s="84"/>
      <c r="J12" s="84"/>
      <c r="K12" s="84"/>
    </row>
    <row r="13" spans="1:11" x14ac:dyDescent="0.25">
      <c r="A13" s="23" t="s">
        <v>1</v>
      </c>
      <c r="B13" s="80">
        <v>0</v>
      </c>
      <c r="C13" s="80"/>
      <c r="D13" s="80"/>
      <c r="E13" s="80"/>
      <c r="F13" s="86"/>
      <c r="G13" s="86"/>
      <c r="H13" s="86"/>
      <c r="I13" s="86"/>
      <c r="J13" s="86"/>
      <c r="K13" s="86"/>
    </row>
    <row r="14" spans="1:11" x14ac:dyDescent="0.25">
      <c r="A14" s="24" t="s">
        <v>1</v>
      </c>
      <c r="B14" s="81">
        <v>0</v>
      </c>
      <c r="C14" s="81"/>
      <c r="D14" s="81"/>
      <c r="E14" s="81"/>
      <c r="F14" s="87"/>
      <c r="G14" s="87"/>
      <c r="H14" s="87"/>
      <c r="I14" s="87"/>
      <c r="J14" s="87"/>
      <c r="K14" s="87"/>
    </row>
    <row r="15" spans="1:11" ht="15.75" thickBot="1" x14ac:dyDescent="0.3">
      <c r="A15" s="26" t="s">
        <v>42</v>
      </c>
      <c r="B15" s="82">
        <f>SUM(B6:B14)</f>
        <v>0</v>
      </c>
      <c r="C15" s="82">
        <f>SUM(C6:C14)</f>
        <v>0</v>
      </c>
      <c r="D15" s="82">
        <f>SUM(D6:D14)</f>
        <v>0</v>
      </c>
      <c r="E15" s="82">
        <f>SUM(E6:E14)</f>
        <v>0</v>
      </c>
      <c r="F15" s="88">
        <f>SUM(F6:F14)</f>
        <v>0</v>
      </c>
      <c r="G15" s="88">
        <f t="shared" ref="G15:K15" si="0">SUM(G6:G14)</f>
        <v>0</v>
      </c>
      <c r="H15" s="88">
        <f t="shared" si="0"/>
        <v>0</v>
      </c>
      <c r="I15" s="88">
        <f t="shared" si="0"/>
        <v>0</v>
      </c>
      <c r="J15" s="88">
        <f t="shared" si="0"/>
        <v>0</v>
      </c>
      <c r="K15" s="88">
        <f t="shared" si="0"/>
        <v>0</v>
      </c>
    </row>
    <row r="16" spans="1:11" ht="15.75" thickTop="1" x14ac:dyDescent="0.25">
      <c r="A16" s="38"/>
      <c r="B16" s="28"/>
      <c r="C16" s="28"/>
      <c r="D16" s="28"/>
      <c r="E16" s="28"/>
      <c r="F16" s="89"/>
      <c r="G16" s="89"/>
      <c r="H16" s="89"/>
      <c r="I16" s="89"/>
      <c r="J16" s="89"/>
      <c r="K16" s="89"/>
    </row>
    <row r="17" spans="1:11" x14ac:dyDescent="0.25">
      <c r="A17" s="29" t="s">
        <v>43</v>
      </c>
      <c r="B17" s="20"/>
      <c r="C17" s="20"/>
      <c r="D17" s="20"/>
      <c r="E17" s="20"/>
      <c r="F17" s="90"/>
      <c r="G17" s="90"/>
      <c r="H17" s="90"/>
      <c r="I17" s="90"/>
      <c r="J17" s="90"/>
      <c r="K17" s="90"/>
    </row>
    <row r="18" spans="1:11" x14ac:dyDescent="0.25">
      <c r="A18" s="30" t="s">
        <v>44</v>
      </c>
      <c r="B18" s="19">
        <v>0</v>
      </c>
      <c r="C18" s="19"/>
      <c r="D18" s="19"/>
      <c r="E18" s="19"/>
      <c r="F18" s="91"/>
      <c r="G18" s="91"/>
      <c r="H18" s="91"/>
      <c r="I18" s="91"/>
      <c r="J18" s="91"/>
      <c r="K18" s="91"/>
    </row>
    <row r="19" spans="1:11" x14ac:dyDescent="0.25">
      <c r="A19" s="40" t="s">
        <v>45</v>
      </c>
      <c r="B19" s="19">
        <v>0</v>
      </c>
      <c r="C19" s="19"/>
      <c r="D19" s="19"/>
      <c r="E19" s="19"/>
      <c r="F19" s="91"/>
      <c r="G19" s="91"/>
      <c r="H19" s="91"/>
      <c r="I19" s="91"/>
      <c r="J19" s="91"/>
      <c r="K19" s="91"/>
    </row>
    <row r="20" spans="1:11" x14ac:dyDescent="0.25">
      <c r="A20" s="40" t="s">
        <v>46</v>
      </c>
      <c r="B20" s="19">
        <v>0</v>
      </c>
      <c r="C20" s="19"/>
      <c r="D20" s="19"/>
      <c r="E20" s="19"/>
      <c r="F20" s="91"/>
      <c r="G20" s="91"/>
      <c r="H20" s="91"/>
      <c r="I20" s="91"/>
      <c r="J20" s="91"/>
      <c r="K20" s="91"/>
    </row>
    <row r="21" spans="1:11" x14ac:dyDescent="0.25">
      <c r="A21" s="40" t="s">
        <v>47</v>
      </c>
      <c r="B21" s="19">
        <v>0</v>
      </c>
      <c r="C21" s="19"/>
      <c r="D21" s="19"/>
      <c r="E21" s="19"/>
      <c r="F21" s="92"/>
      <c r="G21" s="92"/>
      <c r="H21" s="92"/>
      <c r="I21" s="92"/>
      <c r="J21" s="92"/>
      <c r="K21" s="92"/>
    </row>
    <row r="22" spans="1:11" x14ac:dyDescent="0.25">
      <c r="A22" s="41" t="s">
        <v>1</v>
      </c>
      <c r="B22" s="25"/>
      <c r="C22" s="25"/>
      <c r="D22" s="25"/>
      <c r="E22" s="25"/>
      <c r="F22" s="93"/>
      <c r="G22" s="93"/>
      <c r="H22" s="93"/>
      <c r="I22" s="93"/>
      <c r="J22" s="93"/>
      <c r="K22" s="93"/>
    </row>
    <row r="23" spans="1:11" ht="15.75" thickBot="1" x14ac:dyDescent="0.3">
      <c r="A23" s="31" t="s">
        <v>48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4">
        <f>SUM(F18:F22)</f>
        <v>0</v>
      </c>
      <c r="G23" s="94">
        <f t="shared" ref="G23:K23" si="1">SUM(G18:G22)</f>
        <v>0</v>
      </c>
      <c r="H23" s="94">
        <f t="shared" si="1"/>
        <v>0</v>
      </c>
      <c r="I23" s="94">
        <f t="shared" si="1"/>
        <v>0</v>
      </c>
      <c r="J23" s="94">
        <f t="shared" si="1"/>
        <v>0</v>
      </c>
      <c r="K23" s="94">
        <f t="shared" si="1"/>
        <v>0</v>
      </c>
    </row>
    <row r="24" spans="1:11" ht="15.75" thickTop="1" x14ac:dyDescent="0.25">
      <c r="A24" s="39"/>
      <c r="B24" s="32"/>
      <c r="C24" s="32"/>
      <c r="D24" s="32"/>
      <c r="E24" s="32"/>
      <c r="F24" s="95"/>
      <c r="G24" s="95"/>
      <c r="H24" s="95"/>
      <c r="I24" s="95"/>
      <c r="J24" s="95"/>
      <c r="K24" s="95"/>
    </row>
    <row r="25" spans="1:11" x14ac:dyDescent="0.25">
      <c r="A25" s="33" t="s">
        <v>49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6">
        <f>+F15-F23</f>
        <v>0</v>
      </c>
      <c r="G25" s="96">
        <f t="shared" ref="G25:K25" si="2">+G15-G23</f>
        <v>0</v>
      </c>
      <c r="H25" s="96">
        <f t="shared" si="2"/>
        <v>0</v>
      </c>
      <c r="I25" s="96">
        <f t="shared" si="2"/>
        <v>0</v>
      </c>
      <c r="J25" s="96">
        <f t="shared" si="2"/>
        <v>0</v>
      </c>
      <c r="K25" s="96">
        <f t="shared" si="2"/>
        <v>0</v>
      </c>
    </row>
    <row r="26" spans="1:11" ht="15.75" thickBot="1" x14ac:dyDescent="0.3">
      <c r="A26" s="35" t="s">
        <v>50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7">
        <f>+F25+E26</f>
        <v>0</v>
      </c>
      <c r="G26" s="97">
        <f t="shared" ref="G26:K26" si="3">+G25+F26</f>
        <v>0</v>
      </c>
      <c r="H26" s="97">
        <f t="shared" si="3"/>
        <v>0</v>
      </c>
      <c r="I26" s="97">
        <f t="shared" si="3"/>
        <v>0</v>
      </c>
      <c r="J26" s="97">
        <f t="shared" si="3"/>
        <v>0</v>
      </c>
      <c r="K26" s="97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9"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 </vt:lpstr>
      <vt:lpstr>Forecast Years 1-10</vt:lpstr>
      <vt:lpstr>Assumptions</vt:lpstr>
      <vt:lpstr>Cash Flow Y1-10</vt:lpstr>
      <vt:lpstr>Assumptions!Print_Area</vt:lpstr>
      <vt:lpstr>'Cash Flow Y1-10'!Print_Area</vt:lpstr>
      <vt:lpstr>'Forecast First Year '!Print_Area</vt:lpstr>
      <vt:lpstr>'Forecast Years 1-10'!Print_Area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LaTricia Jones</cp:lastModifiedBy>
  <cp:lastPrinted>2026-01-28T03:36:03Z</cp:lastPrinted>
  <dcterms:created xsi:type="dcterms:W3CDTF">2016-03-29T18:24:10Z</dcterms:created>
  <dcterms:modified xsi:type="dcterms:W3CDTF">2026-01-28T03:37:13Z</dcterms:modified>
</cp:coreProperties>
</file>