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O:\ADMINRES\CONCESSIONS\MAIN\Reseda Ice Rink Facility Management\RFP\RFP Exhibits\"/>
    </mc:Choice>
  </mc:AlternateContent>
  <xr:revisionPtr revIDLastSave="0" documentId="8_{FE55558A-FF97-41F2-B684-812EAD01D41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structions" sheetId="8" r:id="rId1"/>
    <sheet name="Forecast First Year" sheetId="9" r:id="rId2"/>
    <sheet name="Forecast Y1-15" sheetId="13" r:id="rId3"/>
    <sheet name="Assumptions" sheetId="7" r:id="rId4"/>
    <sheet name="Cash Flow Y1- 10" sheetId="16" r:id="rId5"/>
    <sheet name="Cash Flow Y11-15" sheetId="4" r:id="rId6"/>
  </sheets>
  <definedNames>
    <definedName name="_xlnm.Print_Area" localSheetId="3">Assumptions!$A$1:$B$51</definedName>
    <definedName name="_xlnm.Print_Area" localSheetId="4">'Cash Flow Y1- 10'!$A$1:$K$26</definedName>
    <definedName name="_xlnm.Print_Area" localSheetId="5">'Cash Flow Y11-15'!$A$1:$F$26</definedName>
    <definedName name="_xlnm.Print_Area" localSheetId="1">'Forecast First Year'!$A$1:$O$67</definedName>
    <definedName name="_xlnm.Print_Area" localSheetId="2">'Forecast Y1-15'!$A$1:$O$67</definedName>
  </definedNames>
  <calcPr calcId="191029"/>
</workbook>
</file>

<file path=xl/calcChain.xml><?xml version="1.0" encoding="utf-8"?>
<calcChain xmlns="http://schemas.openxmlformats.org/spreadsheetml/2006/main">
  <c r="P63" i="13" l="1"/>
  <c r="O63" i="13"/>
  <c r="N63" i="13"/>
  <c r="P57" i="13"/>
  <c r="O57" i="13"/>
  <c r="N57" i="13"/>
  <c r="P50" i="13"/>
  <c r="O50" i="13"/>
  <c r="N50" i="13"/>
  <c r="P29" i="13"/>
  <c r="P34" i="13" s="1"/>
  <c r="P65" i="13" s="1"/>
  <c r="O29" i="13"/>
  <c r="O34" i="13" s="1"/>
  <c r="O65" i="13" s="1"/>
  <c r="N29" i="13"/>
  <c r="N34" i="13" s="1"/>
  <c r="N65" i="13" s="1"/>
  <c r="P24" i="13"/>
  <c r="O24" i="13"/>
  <c r="N24" i="13"/>
  <c r="P22" i="13"/>
  <c r="O22" i="13"/>
  <c r="N22" i="13"/>
  <c r="N13" i="13"/>
  <c r="N25" i="13" s="1"/>
  <c r="P11" i="13"/>
  <c r="P13" i="13" s="1"/>
  <c r="P25" i="13" s="1"/>
  <c r="O11" i="13"/>
  <c r="O13" i="13" s="1"/>
  <c r="O25" i="13" s="1"/>
  <c r="N11" i="13"/>
  <c r="K25" i="16"/>
  <c r="H25" i="16"/>
  <c r="G25" i="16"/>
  <c r="F25" i="16"/>
  <c r="K23" i="16"/>
  <c r="J23" i="16"/>
  <c r="I23" i="16"/>
  <c r="I25" i="16" s="1"/>
  <c r="H23" i="16"/>
  <c r="G23" i="16"/>
  <c r="F23" i="16"/>
  <c r="E23" i="16"/>
  <c r="D23" i="16"/>
  <c r="C23" i="16"/>
  <c r="B23" i="16"/>
  <c r="K15" i="16"/>
  <c r="J15" i="16"/>
  <c r="J25" i="16" s="1"/>
  <c r="I15" i="16"/>
  <c r="H15" i="16"/>
  <c r="G15" i="16"/>
  <c r="F15" i="16"/>
  <c r="E15" i="16"/>
  <c r="E25" i="16" s="1"/>
  <c r="D15" i="16"/>
  <c r="D25" i="16" s="1"/>
  <c r="C15" i="16"/>
  <c r="C25" i="16" s="1"/>
  <c r="B15" i="16"/>
  <c r="B25" i="16" s="1"/>
  <c r="B26" i="16" s="1"/>
  <c r="M63" i="13"/>
  <c r="L63" i="13"/>
  <c r="K63" i="13"/>
  <c r="J63" i="13"/>
  <c r="I63" i="13"/>
  <c r="H63" i="13"/>
  <c r="G63" i="13"/>
  <c r="F63" i="13"/>
  <c r="E63" i="13"/>
  <c r="D63" i="13"/>
  <c r="C63" i="13"/>
  <c r="B63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F34" i="13"/>
  <c r="F65" i="13" s="1"/>
  <c r="E34" i="13"/>
  <c r="E65" i="13" s="1"/>
  <c r="D34" i="13"/>
  <c r="D65" i="13" s="1"/>
  <c r="C34" i="13"/>
  <c r="C65" i="13" s="1"/>
  <c r="M29" i="13"/>
  <c r="M34" i="13" s="1"/>
  <c r="L29" i="13"/>
  <c r="L34" i="13" s="1"/>
  <c r="L65" i="13" s="1"/>
  <c r="K29" i="13"/>
  <c r="K34" i="13" s="1"/>
  <c r="K65" i="13" s="1"/>
  <c r="J29" i="13"/>
  <c r="J34" i="13" s="1"/>
  <c r="I29" i="13"/>
  <c r="I34" i="13" s="1"/>
  <c r="H29" i="13"/>
  <c r="H34" i="13" s="1"/>
  <c r="G29" i="13"/>
  <c r="G34" i="13" s="1"/>
  <c r="G65" i="13" s="1"/>
  <c r="F29" i="13"/>
  <c r="E29" i="13"/>
  <c r="D29" i="13"/>
  <c r="C29" i="13"/>
  <c r="B29" i="13"/>
  <c r="K24" i="13"/>
  <c r="J24" i="13"/>
  <c r="I24" i="13"/>
  <c r="M22" i="13"/>
  <c r="M24" i="13" s="1"/>
  <c r="L22" i="13"/>
  <c r="L24" i="13" s="1"/>
  <c r="K22" i="13"/>
  <c r="J22" i="13"/>
  <c r="I22" i="13"/>
  <c r="H22" i="13"/>
  <c r="H24" i="13" s="1"/>
  <c r="G22" i="13"/>
  <c r="G24" i="13" s="1"/>
  <c r="F22" i="13"/>
  <c r="F24" i="13" s="1"/>
  <c r="E22" i="13"/>
  <c r="E24" i="13" s="1"/>
  <c r="D22" i="13"/>
  <c r="D24" i="13" s="1"/>
  <c r="C22" i="13"/>
  <c r="C24" i="13" s="1"/>
  <c r="B22" i="13"/>
  <c r="B24" i="13" s="1"/>
  <c r="H13" i="13"/>
  <c r="G13" i="13"/>
  <c r="F13" i="13"/>
  <c r="E13" i="13"/>
  <c r="D13" i="13"/>
  <c r="D25" i="13" s="1"/>
  <c r="D66" i="13" s="1"/>
  <c r="D74" i="13" s="1"/>
  <c r="M11" i="13"/>
  <c r="M13" i="13" s="1"/>
  <c r="L11" i="13"/>
  <c r="L13" i="13" s="1"/>
  <c r="K11" i="13"/>
  <c r="K13" i="13" s="1"/>
  <c r="K25" i="13" s="1"/>
  <c r="K66" i="13" s="1"/>
  <c r="K74" i="13" s="1"/>
  <c r="J11" i="13"/>
  <c r="J13" i="13" s="1"/>
  <c r="J25" i="13" s="1"/>
  <c r="I11" i="13"/>
  <c r="I13" i="13" s="1"/>
  <c r="H11" i="13"/>
  <c r="G11" i="13"/>
  <c r="F11" i="13"/>
  <c r="E11" i="13"/>
  <c r="D11" i="13"/>
  <c r="C11" i="13"/>
  <c r="C13" i="13" s="1"/>
  <c r="B11" i="13"/>
  <c r="B13" i="13" s="1"/>
  <c r="O66" i="13" l="1"/>
  <c r="O74" i="13" s="1"/>
  <c r="P66" i="13"/>
  <c r="P74" i="13" s="1"/>
  <c r="N66" i="13"/>
  <c r="B65" i="13"/>
  <c r="M65" i="13"/>
  <c r="I25" i="13"/>
  <c r="B34" i="13"/>
  <c r="I65" i="13"/>
  <c r="H65" i="13"/>
  <c r="M25" i="13"/>
  <c r="J65" i="13"/>
  <c r="J66" i="13" s="1"/>
  <c r="J74" i="13" s="1"/>
  <c r="C26" i="16"/>
  <c r="D26" i="16"/>
  <c r="E26" i="16" s="1"/>
  <c r="F26" i="16" s="1"/>
  <c r="G26" i="16" s="1"/>
  <c r="H26" i="16" s="1"/>
  <c r="I26" i="16" s="1"/>
  <c r="J26" i="16" s="1"/>
  <c r="K26" i="16" s="1"/>
  <c r="C25" i="13"/>
  <c r="C66" i="13" s="1"/>
  <c r="C74" i="13" s="1"/>
  <c r="F25" i="13"/>
  <c r="F66" i="13" s="1"/>
  <c r="F74" i="13" s="1"/>
  <c r="G25" i="13"/>
  <c r="G66" i="13" s="1"/>
  <c r="G74" i="13" s="1"/>
  <c r="H25" i="13"/>
  <c r="E25" i="13"/>
  <c r="E66" i="13" s="1"/>
  <c r="E74" i="13" s="1"/>
  <c r="L25" i="13"/>
  <c r="L66" i="13" s="1"/>
  <c r="L74" i="13" s="1"/>
  <c r="M66" i="13"/>
  <c r="M74" i="13" s="1"/>
  <c r="B25" i="13"/>
  <c r="P67" i="13" l="1"/>
  <c r="N74" i="13"/>
  <c r="H66" i="13"/>
  <c r="H74" i="13" s="1"/>
  <c r="I66" i="13"/>
  <c r="I74" i="13" s="1"/>
  <c r="B66" i="13"/>
  <c r="B23" i="4"/>
  <c r="B15" i="4"/>
  <c r="M67" i="13" l="1"/>
  <c r="B74" i="13"/>
  <c r="B25" i="4"/>
  <c r="B26" i="4" s="1"/>
  <c r="O6" i="9" l="1"/>
  <c r="B11" i="9" l="1"/>
  <c r="O8" i="9"/>
  <c r="O9" i="9"/>
  <c r="O10" i="9"/>
  <c r="C11" i="9"/>
  <c r="D11" i="9"/>
  <c r="E11" i="9"/>
  <c r="E13" i="9" s="1"/>
  <c r="F11" i="9"/>
  <c r="F13" i="9" s="1"/>
  <c r="G11" i="9"/>
  <c r="G13" i="9" s="1"/>
  <c r="G25" i="9" s="1"/>
  <c r="H11" i="9"/>
  <c r="H13" i="9" s="1"/>
  <c r="I11" i="9"/>
  <c r="I13" i="9" s="1"/>
  <c r="J11" i="9"/>
  <c r="J13" i="9" s="1"/>
  <c r="K11" i="9"/>
  <c r="K13" i="9" s="1"/>
  <c r="L11" i="9"/>
  <c r="M11" i="9"/>
  <c r="M13" i="9" s="1"/>
  <c r="O12" i="9"/>
  <c r="C13" i="9"/>
  <c r="D13" i="9"/>
  <c r="L13" i="9"/>
  <c r="O17" i="9"/>
  <c r="O19" i="9"/>
  <c r="O20" i="9"/>
  <c r="O21" i="9"/>
  <c r="B22" i="9"/>
  <c r="B24" i="9" s="1"/>
  <c r="C22" i="9"/>
  <c r="D22" i="9"/>
  <c r="D24" i="9" s="1"/>
  <c r="E22" i="9"/>
  <c r="F22" i="9"/>
  <c r="F24" i="9" s="1"/>
  <c r="G22" i="9"/>
  <c r="G24" i="9" s="1"/>
  <c r="H22" i="9"/>
  <c r="H24" i="9" s="1"/>
  <c r="I22" i="9"/>
  <c r="I24" i="9" s="1"/>
  <c r="J22" i="9"/>
  <c r="J24" i="9" s="1"/>
  <c r="K22" i="9"/>
  <c r="K24" i="9" s="1"/>
  <c r="L22" i="9"/>
  <c r="L24" i="9" s="1"/>
  <c r="M22" i="9"/>
  <c r="E24" i="9"/>
  <c r="M24" i="9"/>
  <c r="O28" i="9"/>
  <c r="B29" i="9"/>
  <c r="B34" i="9" s="1"/>
  <c r="C29" i="9"/>
  <c r="D29" i="9"/>
  <c r="D34" i="9" s="1"/>
  <c r="D65" i="9" s="1"/>
  <c r="E29" i="9"/>
  <c r="E34" i="9" s="1"/>
  <c r="F29" i="9"/>
  <c r="F34" i="9" s="1"/>
  <c r="G29" i="9"/>
  <c r="H29" i="9"/>
  <c r="I29" i="9"/>
  <c r="J29" i="9"/>
  <c r="J34" i="9" s="1"/>
  <c r="K29" i="9"/>
  <c r="K34" i="9" s="1"/>
  <c r="L29" i="9"/>
  <c r="L34" i="9" s="1"/>
  <c r="M29" i="9"/>
  <c r="M34" i="9" s="1"/>
  <c r="M65" i="9" s="1"/>
  <c r="O30" i="9"/>
  <c r="O31" i="9"/>
  <c r="O32" i="9"/>
  <c r="O33" i="9"/>
  <c r="G34" i="9"/>
  <c r="H34" i="9"/>
  <c r="I34" i="9"/>
  <c r="O37" i="9"/>
  <c r="O38" i="9"/>
  <c r="O39" i="9"/>
  <c r="O40" i="9"/>
  <c r="O41" i="9"/>
  <c r="O42" i="9"/>
  <c r="O43" i="9"/>
  <c r="O44" i="9"/>
  <c r="O45" i="9"/>
  <c r="O46" i="9"/>
  <c r="O47" i="9"/>
  <c r="O48" i="9"/>
  <c r="B50" i="9"/>
  <c r="C50" i="9"/>
  <c r="D50" i="9"/>
  <c r="E50" i="9"/>
  <c r="F50" i="9"/>
  <c r="G50" i="9"/>
  <c r="H50" i="9"/>
  <c r="I50" i="9"/>
  <c r="J50" i="9"/>
  <c r="K50" i="9"/>
  <c r="L50" i="9"/>
  <c r="M50" i="9"/>
  <c r="O53" i="9"/>
  <c r="O57" i="9" s="1"/>
  <c r="B57" i="9"/>
  <c r="C57" i="9"/>
  <c r="D57" i="9"/>
  <c r="E57" i="9"/>
  <c r="F57" i="9"/>
  <c r="G57" i="9"/>
  <c r="H57" i="9"/>
  <c r="I57" i="9"/>
  <c r="J57" i="9"/>
  <c r="K57" i="9"/>
  <c r="L57" i="9"/>
  <c r="M57" i="9"/>
  <c r="B63" i="9"/>
  <c r="C63" i="9"/>
  <c r="D63" i="9"/>
  <c r="E63" i="9"/>
  <c r="F63" i="9"/>
  <c r="G63" i="9"/>
  <c r="H63" i="9"/>
  <c r="I63" i="9"/>
  <c r="J63" i="9"/>
  <c r="K63" i="9"/>
  <c r="L63" i="9"/>
  <c r="M63" i="9"/>
  <c r="O63" i="9"/>
  <c r="L25" i="9" l="1"/>
  <c r="L66" i="9" s="1"/>
  <c r="H25" i="9"/>
  <c r="H66" i="9" s="1"/>
  <c r="C65" i="9"/>
  <c r="K65" i="9"/>
  <c r="L65" i="9"/>
  <c r="D25" i="9"/>
  <c r="O29" i="9"/>
  <c r="G65" i="9"/>
  <c r="G66" i="9" s="1"/>
  <c r="O22" i="9"/>
  <c r="H65" i="9"/>
  <c r="C34" i="9"/>
  <c r="O34" i="9" s="1"/>
  <c r="F65" i="9"/>
  <c r="C24" i="9"/>
  <c r="O24" i="9" s="1"/>
  <c r="E65" i="9"/>
  <c r="K25" i="9"/>
  <c r="K66" i="9" s="1"/>
  <c r="D66" i="9"/>
  <c r="O50" i="9"/>
  <c r="I25" i="9"/>
  <c r="I66" i="9" s="1"/>
  <c r="I65" i="9"/>
  <c r="E25" i="9"/>
  <c r="J65" i="9"/>
  <c r="M25" i="9"/>
  <c r="M66" i="9" s="1"/>
  <c r="B13" i="9"/>
  <c r="O16" i="9" s="1"/>
  <c r="O11" i="9"/>
  <c r="B65" i="9"/>
  <c r="J25" i="9"/>
  <c r="F25" i="9"/>
  <c r="F23" i="4"/>
  <c r="E23" i="4"/>
  <c r="D23" i="4"/>
  <c r="C23" i="4"/>
  <c r="E15" i="4"/>
  <c r="F15" i="4"/>
  <c r="F25" i="4" s="1"/>
  <c r="D15" i="4"/>
  <c r="C15" i="4"/>
  <c r="C25" i="4" s="1"/>
  <c r="C26" i="4" s="1"/>
  <c r="E25" i="4" l="1"/>
  <c r="E66" i="9"/>
  <c r="C25" i="9"/>
  <c r="C66" i="9" s="1"/>
  <c r="F66" i="9"/>
  <c r="J66" i="9"/>
  <c r="B25" i="9"/>
  <c r="O13" i="9"/>
  <c r="O65" i="9"/>
  <c r="D25" i="4"/>
  <c r="D26" i="4" s="1"/>
  <c r="E26" i="4" l="1"/>
  <c r="F26" i="4" s="1"/>
  <c r="O25" i="9"/>
  <c r="B66" i="9"/>
  <c r="O66" i="9" s="1"/>
  <c r="M67" i="9" l="1"/>
</calcChain>
</file>

<file path=xl/sharedStrings.xml><?xml version="1.0" encoding="utf-8"?>
<sst xmlns="http://schemas.openxmlformats.org/spreadsheetml/2006/main" count="221" uniqueCount="142">
  <si>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</si>
  <si>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</si>
  <si>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</si>
  <si>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</si>
  <si>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</si>
  <si>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</si>
  <si>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</si>
  <si>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</si>
  <si>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</si>
  <si>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</si>
  <si>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</si>
  <si>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</si>
  <si>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</si>
  <si>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</si>
  <si>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</si>
  <si>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</si>
  <si>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</si>
  <si>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</si>
  <si>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</si>
  <si>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</si>
  <si>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</si>
  <si>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</si>
  <si>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</si>
  <si>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</si>
  <si>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</si>
  <si>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</si>
  <si>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</si>
  <si>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</si>
  <si>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</si>
  <si>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</si>
  <si>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</si>
  <si>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</si>
  <si>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</si>
  <si>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</si>
  <si>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</si>
  <si>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</si>
  <si>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</si>
  <si>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</si>
  <si>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</si>
  <si>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</si>
  <si>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</si>
  <si>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</si>
  <si>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</si>
  <si>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</si>
  <si>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</si>
  <si>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</si>
  <si>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</si>
  <si>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</si>
  <si>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</si>
  <si>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</si>
  <si>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</si>
  <si>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</si>
  <si>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</si>
  <si>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</si>
  <si>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</si>
  <si>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</si>
  <si>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</si>
  <si>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</si>
  <si>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</si>
  <si>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</si>
  <si>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</si>
  <si>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</si>
  <si>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</si>
  <si>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</si>
  <si>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</si>
  <si>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Annual Total Net Income</t>
  </si>
  <si>
    <t>NET INCOME</t>
  </si>
  <si>
    <t xml:space="preserve">     Total Operating Exp.</t>
  </si>
  <si>
    <t>Special Events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</si>
  <si>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</si>
  <si>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</si>
  <si>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</si>
  <si>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</si>
  <si>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</si>
  <si>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</si>
  <si>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</si>
  <si>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</si>
  <si>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</si>
  <si>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</si>
  <si>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</si>
  <si>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</si>
  <si>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</si>
  <si>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</si>
  <si>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</si>
  <si>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</si>
  <si>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</si>
  <si>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</si>
  <si>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</si>
  <si>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</si>
  <si>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</si>
  <si>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</si>
  <si>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</si>
  <si>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</si>
  <si>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</si>
  <si>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</si>
  <si>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</si>
  <si>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</si>
  <si>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</si>
  <si>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</si>
  <si>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</si>
  <si>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</si>
  <si>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</si>
  <si>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</si>
  <si>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</si>
  <si>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</si>
  <si>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</si>
  <si>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</si>
  <si>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</si>
  <si>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</si>
  <si>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</si>
  <si>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</si>
  <si>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</si>
  <si>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</si>
  <si>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</si>
  <si>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</si>
  <si>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</si>
  <si>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</si>
  <si>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</si>
  <si>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</si>
  <si>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</si>
  <si>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</si>
  <si>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</si>
  <si>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</si>
  <si>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</si>
  <si>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</si>
  <si>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</si>
  <si>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</si>
  <si>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</si>
  <si>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</si>
  <si>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</si>
  <si>
    <t>Year 11</t>
  </si>
  <si>
    <t>Year 12</t>
  </si>
  <si>
    <t xml:space="preserve"> </t>
  </si>
  <si>
    <t xml:space="preserve">       Total Sales</t>
  </si>
  <si>
    <t xml:space="preserve">  Total Cost</t>
  </si>
  <si>
    <t>Occupancy Expenses</t>
  </si>
  <si>
    <t xml:space="preserve">RAP Payments </t>
  </si>
  <si>
    <t>Year 13</t>
  </si>
  <si>
    <t>Year 14</t>
  </si>
  <si>
    <t>Year 15</t>
  </si>
  <si>
    <t xml:space="preserve">15 Year Forecast </t>
  </si>
  <si>
    <t>Cash Flow - Years 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</si>
</sst>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164" fontId="0" fillId="0" borderId="18" xfId="1" applyNumberFormat="1" applyFont="1" applyBorder="1" applyProtection="1"/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D14" sqref="D14"/>
    </sheetView>
  </sheetViews>
  <sheetFormatPr defaultRowHeight="15" x14ac:dyDescent="0.25"/>
  <cols>
    <col min="9" max="9" width="9.140625" customWidth="1"/>
  </cols>
  <sheetData>
    <row r="1" spans="1:11" ht="24.6" customHeight="1" x14ac:dyDescent="0.3">
      <c r="A1" s="105" t="s">
        <v>52</v>
      </c>
      <c r="B1" s="105"/>
      <c r="C1" s="105"/>
      <c r="D1" s="105"/>
      <c r="E1" s="105"/>
      <c r="F1" s="105"/>
      <c r="G1" s="105"/>
      <c r="H1" s="105"/>
      <c r="I1" s="105"/>
    </row>
    <row r="3" spans="1:11" x14ac:dyDescent="0.25">
      <c r="A3" s="37" t="s">
        <v>53</v>
      </c>
    </row>
    <row r="4" spans="1:11" x14ac:dyDescent="0.25">
      <c r="A4" s="106" t="s">
        <v>54</v>
      </c>
      <c r="B4" s="106"/>
      <c r="C4" s="106"/>
      <c r="D4" s="106"/>
      <c r="E4" s="106"/>
      <c r="F4" s="106"/>
      <c r="G4" s="106"/>
    </row>
    <row r="5" spans="1:11" x14ac:dyDescent="0.25">
      <c r="A5" s="106" t="s">
        <v>55</v>
      </c>
      <c r="B5" s="106"/>
      <c r="C5" s="106"/>
      <c r="D5" s="106"/>
      <c r="E5" s="106"/>
      <c r="F5" s="106"/>
      <c r="G5" s="106"/>
      <c r="H5" s="106"/>
      <c r="I5" s="107"/>
    </row>
    <row r="6" spans="1:11" x14ac:dyDescent="0.25">
      <c r="A6" s="106" t="s">
        <v>61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x14ac:dyDescent="0.25">
      <c r="A7" s="106" t="s">
        <v>62</v>
      </c>
      <c r="B7" s="106"/>
      <c r="C7" s="106"/>
      <c r="D7" s="106"/>
    </row>
    <row r="8" spans="1:11" x14ac:dyDescent="0.25">
      <c r="A8" s="106" t="s">
        <v>56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1" x14ac:dyDescent="0.25">
      <c r="A9" s="106" t="s">
        <v>57</v>
      </c>
      <c r="B9" s="106"/>
      <c r="C9" s="106"/>
      <c r="D9" s="106"/>
      <c r="E9" s="106"/>
      <c r="F9" s="106"/>
      <c r="G9" s="106"/>
      <c r="H9" s="106"/>
      <c r="I9" s="106"/>
    </row>
    <row r="10" spans="1:11" x14ac:dyDescent="0.25">
      <c r="A10" s="106" t="s">
        <v>58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1" x14ac:dyDescent="0.25">
      <c r="A11" s="106" t="s">
        <v>64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x14ac:dyDescent="0.25">
      <c r="A12" s="43" t="s">
        <v>63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0"/>
  <sheetViews>
    <sheetView zoomScale="85" zoomScaleNormal="85" zoomScalePageLayoutView="70" workbookViewId="0">
      <selection activeCell="A61" sqref="A61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5" ht="24" customHeight="1" x14ac:dyDescent="0.2">
      <c r="A2" s="99" t="s">
        <v>129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5" ht="21.6" customHeight="1" x14ac:dyDescent="0.2">
      <c r="A3" s="108" t="s">
        <v>115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5" spans="1:15" ht="13.5" thickBot="1" x14ac:dyDescent="0.25">
      <c r="A5" s="46" t="s">
        <v>114</v>
      </c>
      <c r="B5" s="77" t="s">
        <v>113</v>
      </c>
      <c r="C5" s="77" t="s">
        <v>112</v>
      </c>
      <c r="D5" s="77" t="s">
        <v>111</v>
      </c>
      <c r="E5" s="77" t="s">
        <v>110</v>
      </c>
      <c r="F5" s="77" t="s">
        <v>109</v>
      </c>
      <c r="G5" s="77" t="s">
        <v>108</v>
      </c>
      <c r="H5" s="77" t="s">
        <v>107</v>
      </c>
      <c r="I5" s="77" t="s">
        <v>106</v>
      </c>
      <c r="J5" s="77" t="s">
        <v>105</v>
      </c>
      <c r="K5" s="77" t="s">
        <v>104</v>
      </c>
      <c r="L5" s="77" t="s">
        <v>103</v>
      </c>
      <c r="M5" s="77" t="s">
        <v>102</v>
      </c>
      <c r="O5" s="76" t="s">
        <v>101</v>
      </c>
    </row>
    <row r="6" spans="1:15" ht="13.5" thickTop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47">
        <f>SUM(B6:M6)</f>
        <v>0</v>
      </c>
    </row>
    <row r="7" spans="1:15" x14ac:dyDescent="0.2">
      <c r="A7" s="75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/>
    </row>
    <row r="8" spans="1:15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O8" s="56">
        <f t="shared" ref="O8:O13" si="0">SUM(B8:M8)</f>
        <v>0</v>
      </c>
    </row>
    <row r="9" spans="1:15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si="0"/>
        <v>0</v>
      </c>
    </row>
    <row r="10" spans="1:15" ht="15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">
      <c r="A11" s="44" t="s">
        <v>133</v>
      </c>
      <c r="B11" s="74">
        <f t="shared" ref="B11:M11" si="1">SUM(B8:B10)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">
      <c r="A12" s="6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>
        <f t="shared" si="0"/>
        <v>0</v>
      </c>
    </row>
    <row r="13" spans="1:15" ht="15" x14ac:dyDescent="0.25">
      <c r="A13" s="46" t="s">
        <v>100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.75" thickBot="1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5" thickBot="1" x14ac:dyDescent="0.25">
      <c r="A16" s="46" t="s">
        <v>99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/>
      <c r="O16" s="50">
        <f>SUM(B13:M13)</f>
        <v>0</v>
      </c>
    </row>
    <row r="17" spans="1:15" ht="15" x14ac:dyDescent="0.25">
      <c r="A17" s="5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47">
        <f>SUM(B19:M19)</f>
        <v>0</v>
      </c>
    </row>
    <row r="20" spans="1:15" ht="15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5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O21" s="56">
        <f>SUM(B21:M21)</f>
        <v>0</v>
      </c>
    </row>
    <row r="22" spans="1:15" ht="15" x14ac:dyDescent="0.25">
      <c r="A22" s="46" t="s">
        <v>134</v>
      </c>
      <c r="B22" s="56">
        <f t="shared" ref="B22:M22" si="3">SUM(B19:B21)</f>
        <v>0</v>
      </c>
      <c r="C22" s="56">
        <f t="shared" si="3"/>
        <v>0</v>
      </c>
      <c r="D22" s="56">
        <f t="shared" si="3"/>
        <v>0</v>
      </c>
      <c r="E22" s="56">
        <f t="shared" si="3"/>
        <v>0</v>
      </c>
      <c r="F22" s="56">
        <f t="shared" si="3"/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6">
        <f t="shared" si="3"/>
        <v>0</v>
      </c>
      <c r="L22" s="56">
        <f t="shared" si="3"/>
        <v>0</v>
      </c>
      <c r="M22" s="56">
        <f t="shared" si="3"/>
        <v>0</v>
      </c>
      <c r="O22" s="56">
        <f>SUM(B22:M22)</f>
        <v>0</v>
      </c>
    </row>
    <row r="23" spans="1:15" ht="15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O23" s="56"/>
    </row>
    <row r="24" spans="1:15" ht="15" x14ac:dyDescent="0.25">
      <c r="A24" s="46" t="s">
        <v>98</v>
      </c>
      <c r="B24" s="72">
        <f t="shared" ref="B24:M24" si="4">SUM(B17+B22)+B23</f>
        <v>0</v>
      </c>
      <c r="C24" s="72">
        <f t="shared" si="4"/>
        <v>0</v>
      </c>
      <c r="D24" s="72">
        <f t="shared" si="4"/>
        <v>0</v>
      </c>
      <c r="E24" s="72">
        <f t="shared" si="4"/>
        <v>0</v>
      </c>
      <c r="F24" s="72">
        <f t="shared" si="4"/>
        <v>0</v>
      </c>
      <c r="G24" s="72">
        <f t="shared" si="4"/>
        <v>0</v>
      </c>
      <c r="H24" s="72">
        <f t="shared" si="4"/>
        <v>0</v>
      </c>
      <c r="I24" s="72">
        <f t="shared" si="4"/>
        <v>0</v>
      </c>
      <c r="J24" s="72">
        <f t="shared" si="4"/>
        <v>0</v>
      </c>
      <c r="K24" s="72">
        <f t="shared" si="4"/>
        <v>0</v>
      </c>
      <c r="L24" s="72">
        <f t="shared" si="4"/>
        <v>0</v>
      </c>
      <c r="M24" s="72">
        <f t="shared" si="4"/>
        <v>0</v>
      </c>
      <c r="O24" s="56">
        <f>SUM(B24:M24)</f>
        <v>0</v>
      </c>
    </row>
    <row r="25" spans="1:15" ht="13.5" thickBot="1" x14ac:dyDescent="0.25">
      <c r="A25" s="46" t="s">
        <v>97</v>
      </c>
      <c r="B25" s="71">
        <f t="shared" ref="B25:M25" si="5">SUM(B13-B24)</f>
        <v>0</v>
      </c>
      <c r="C25" s="71">
        <f t="shared" si="5"/>
        <v>0</v>
      </c>
      <c r="D25" s="71">
        <f t="shared" si="5"/>
        <v>0</v>
      </c>
      <c r="E25" s="71">
        <f t="shared" si="5"/>
        <v>0</v>
      </c>
      <c r="F25" s="71">
        <f t="shared" si="5"/>
        <v>0</v>
      </c>
      <c r="G25" s="71">
        <f t="shared" si="5"/>
        <v>0</v>
      </c>
      <c r="H25" s="71">
        <f t="shared" si="5"/>
        <v>0</v>
      </c>
      <c r="I25" s="71">
        <f t="shared" si="5"/>
        <v>0</v>
      </c>
      <c r="J25" s="71">
        <f t="shared" si="5"/>
        <v>0</v>
      </c>
      <c r="K25" s="71">
        <f t="shared" si="5"/>
        <v>0</v>
      </c>
      <c r="L25" s="71">
        <f t="shared" si="5"/>
        <v>0</v>
      </c>
      <c r="M25" s="71">
        <f t="shared" si="5"/>
        <v>0</v>
      </c>
      <c r="O25" s="47">
        <f>SUM(B25:M25)</f>
        <v>0</v>
      </c>
    </row>
    <row r="26" spans="1:15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O26" s="47"/>
    </row>
    <row r="27" spans="1:15" x14ac:dyDescent="0.2">
      <c r="A27" s="46" t="s">
        <v>96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O27" s="47"/>
    </row>
    <row r="28" spans="1:15" ht="15" x14ac:dyDescent="0.25">
      <c r="A28" s="44" t="s">
        <v>95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O28" s="47">
        <f t="shared" ref="O28:O34" si="6">SUM(B28:M28)</f>
        <v>0</v>
      </c>
    </row>
    <row r="29" spans="1:15" ht="15" x14ac:dyDescent="0.25">
      <c r="A29" s="66" t="s">
        <v>94</v>
      </c>
      <c r="B29" s="47">
        <f t="shared" ref="B29:M29" si="7">SUM(B28:B28)</f>
        <v>0</v>
      </c>
      <c r="C29" s="47">
        <f t="shared" si="7"/>
        <v>0</v>
      </c>
      <c r="D29" s="47">
        <f t="shared" si="7"/>
        <v>0</v>
      </c>
      <c r="E29" s="47">
        <f t="shared" si="7"/>
        <v>0</v>
      </c>
      <c r="F29" s="47">
        <f t="shared" si="7"/>
        <v>0</v>
      </c>
      <c r="G29" s="47">
        <f t="shared" si="7"/>
        <v>0</v>
      </c>
      <c r="H29" s="47">
        <f t="shared" si="7"/>
        <v>0</v>
      </c>
      <c r="I29" s="47">
        <f t="shared" si="7"/>
        <v>0</v>
      </c>
      <c r="J29" s="47">
        <f t="shared" si="7"/>
        <v>0</v>
      </c>
      <c r="K29" s="47">
        <f t="shared" si="7"/>
        <v>0</v>
      </c>
      <c r="L29" s="47">
        <f t="shared" si="7"/>
        <v>0</v>
      </c>
      <c r="M29" s="47">
        <f t="shared" si="7"/>
        <v>0</v>
      </c>
      <c r="N29" s="61"/>
      <c r="O29" s="64">
        <f t="shared" si="6"/>
        <v>0</v>
      </c>
    </row>
    <row r="30" spans="1:15" ht="15" x14ac:dyDescent="0.25">
      <c r="A30" s="44" t="s">
        <v>93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 t="s">
        <v>92</v>
      </c>
      <c r="O30" s="56">
        <f t="shared" si="6"/>
        <v>0</v>
      </c>
    </row>
    <row r="31" spans="1:15" ht="15" x14ac:dyDescent="0.25">
      <c r="A31" s="60" t="s">
        <v>91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7"/>
      <c r="O31" s="56">
        <f t="shared" si="6"/>
        <v>0</v>
      </c>
    </row>
    <row r="32" spans="1:15" ht="15" x14ac:dyDescent="0.25">
      <c r="A32" s="44" t="s">
        <v>90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7"/>
      <c r="O32" s="56">
        <f t="shared" si="6"/>
        <v>0</v>
      </c>
    </row>
    <row r="33" spans="1:15" ht="16.5" x14ac:dyDescent="0.35">
      <c r="A33" s="60" t="s">
        <v>89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7"/>
      <c r="O33" s="56">
        <f t="shared" si="6"/>
        <v>0</v>
      </c>
    </row>
    <row r="34" spans="1:15" ht="15" x14ac:dyDescent="0.25">
      <c r="A34" s="66" t="s">
        <v>88</v>
      </c>
      <c r="B34" s="65">
        <f t="shared" ref="B34:M34" si="8">SUM(B29:B33)</f>
        <v>0</v>
      </c>
      <c r="C34" s="65">
        <f t="shared" si="8"/>
        <v>0</v>
      </c>
      <c r="D34" s="65">
        <f t="shared" si="8"/>
        <v>0</v>
      </c>
      <c r="E34" s="65">
        <f t="shared" si="8"/>
        <v>0</v>
      </c>
      <c r="F34" s="65">
        <f t="shared" si="8"/>
        <v>0</v>
      </c>
      <c r="G34" s="65">
        <f t="shared" si="8"/>
        <v>0</v>
      </c>
      <c r="H34" s="65">
        <f t="shared" si="8"/>
        <v>0</v>
      </c>
      <c r="I34" s="65">
        <f t="shared" si="8"/>
        <v>0</v>
      </c>
      <c r="J34" s="65">
        <f t="shared" si="8"/>
        <v>0</v>
      </c>
      <c r="K34" s="65">
        <f t="shared" si="8"/>
        <v>0</v>
      </c>
      <c r="L34" s="65">
        <f t="shared" si="8"/>
        <v>0</v>
      </c>
      <c r="M34" s="65">
        <f t="shared" si="8"/>
        <v>0</v>
      </c>
      <c r="N34" s="61"/>
      <c r="O34" s="64">
        <f t="shared" si="6"/>
        <v>0</v>
      </c>
    </row>
    <row r="35" spans="1:15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</row>
    <row r="36" spans="1:15" ht="15" x14ac:dyDescent="0.25">
      <c r="A36" s="63" t="s">
        <v>87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</row>
    <row r="37" spans="1:15" ht="15" x14ac:dyDescent="0.25">
      <c r="A37" s="57" t="s">
        <v>86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ref="O37:O48" si="9">SUM(B37:M37)</f>
        <v>0</v>
      </c>
    </row>
    <row r="38" spans="1:15" ht="15" x14ac:dyDescent="0.25">
      <c r="A38" s="44" t="s">
        <v>85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9"/>
        <v>0</v>
      </c>
    </row>
    <row r="39" spans="1:15" ht="15" x14ac:dyDescent="0.25">
      <c r="A39" s="44" t="s">
        <v>84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9"/>
        <v>0</v>
      </c>
    </row>
    <row r="40" spans="1:15" ht="15" x14ac:dyDescent="0.25">
      <c r="A40" s="44" t="s">
        <v>83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9"/>
        <v>0</v>
      </c>
    </row>
    <row r="41" spans="1:15" ht="15" x14ac:dyDescent="0.25">
      <c r="A41" s="44" t="s">
        <v>82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9"/>
        <v>0</v>
      </c>
    </row>
    <row r="42" spans="1:15" ht="15" x14ac:dyDescent="0.25">
      <c r="A42" s="44" t="s">
        <v>81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9"/>
        <v>0</v>
      </c>
    </row>
    <row r="43" spans="1:15" ht="15" x14ac:dyDescent="0.25">
      <c r="A43" s="44" t="s">
        <v>80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9"/>
        <v>0</v>
      </c>
    </row>
    <row r="44" spans="1:15" ht="15" x14ac:dyDescent="0.25">
      <c r="A44" s="44" t="s">
        <v>79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9"/>
        <v>0</v>
      </c>
    </row>
    <row r="45" spans="1:15" ht="15" x14ac:dyDescent="0.25">
      <c r="A45" s="44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9"/>
        <v>0</v>
      </c>
    </row>
    <row r="46" spans="1:15" ht="15" x14ac:dyDescent="0.25">
      <c r="A46" s="44" t="s">
        <v>77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9"/>
        <v>0</v>
      </c>
    </row>
    <row r="47" spans="1:15" ht="15" x14ac:dyDescent="0.25">
      <c r="A47" s="44" t="s">
        <v>76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>
        <f t="shared" si="9"/>
        <v>0</v>
      </c>
    </row>
    <row r="48" spans="1:15" ht="15" x14ac:dyDescent="0.25">
      <c r="A48" s="60" t="s">
        <v>75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>
        <f t="shared" si="9"/>
        <v>0</v>
      </c>
    </row>
    <row r="49" spans="1:15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46" t="s">
        <v>74</v>
      </c>
      <c r="B50" s="59">
        <f t="shared" ref="B50:M50" si="10">SUM(B37:B48)</f>
        <v>0</v>
      </c>
      <c r="C50" s="59">
        <f t="shared" si="10"/>
        <v>0</v>
      </c>
      <c r="D50" s="59">
        <f t="shared" si="10"/>
        <v>0</v>
      </c>
      <c r="E50" s="59">
        <f t="shared" si="10"/>
        <v>0</v>
      </c>
      <c r="F50" s="59">
        <f t="shared" si="10"/>
        <v>0</v>
      </c>
      <c r="G50" s="59">
        <f t="shared" si="10"/>
        <v>0</v>
      </c>
      <c r="H50" s="59">
        <f t="shared" si="10"/>
        <v>0</v>
      </c>
      <c r="I50" s="59">
        <f t="shared" si="10"/>
        <v>0</v>
      </c>
      <c r="J50" s="59">
        <f t="shared" si="10"/>
        <v>0</v>
      </c>
      <c r="K50" s="59">
        <f t="shared" si="10"/>
        <v>0</v>
      </c>
      <c r="L50" s="59">
        <f t="shared" si="10"/>
        <v>0</v>
      </c>
      <c r="M50" s="59">
        <f t="shared" si="10"/>
        <v>0</v>
      </c>
      <c r="N50" s="59"/>
      <c r="O50" s="59">
        <f>SUM(O37:O48)</f>
        <v>0</v>
      </c>
    </row>
    <row r="51" spans="1:15" ht="15" x14ac:dyDescent="0.25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/>
    </row>
    <row r="52" spans="1:15" ht="15" x14ac:dyDescent="0.25">
      <c r="A52" s="46" t="s">
        <v>73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5" x14ac:dyDescent="0.25">
      <c r="A53" s="44" t="s">
        <v>72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>
        <f>SUM(B53:M53)</f>
        <v>0</v>
      </c>
    </row>
    <row r="54" spans="1:15" ht="15" x14ac:dyDescent="0.25">
      <c r="A54" s="44" t="s">
        <v>71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O54" s="56"/>
    </row>
    <row r="55" spans="1:15" ht="15" x14ac:dyDescent="0.25">
      <c r="A55" s="58" t="s">
        <v>70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O55" s="56"/>
    </row>
    <row r="56" spans="1:15" ht="15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x14ac:dyDescent="0.2">
      <c r="A57" s="46" t="s">
        <v>69</v>
      </c>
      <c r="B57" s="47">
        <f t="shared" ref="B57:M57" si="11">SUM(B53:B55)</f>
        <v>0</v>
      </c>
      <c r="C57" s="47">
        <f t="shared" si="11"/>
        <v>0</v>
      </c>
      <c r="D57" s="47">
        <f t="shared" si="11"/>
        <v>0</v>
      </c>
      <c r="E57" s="47">
        <f t="shared" si="11"/>
        <v>0</v>
      </c>
      <c r="F57" s="47">
        <f t="shared" si="11"/>
        <v>0</v>
      </c>
      <c r="G57" s="47">
        <f t="shared" si="11"/>
        <v>0</v>
      </c>
      <c r="H57" s="47">
        <f t="shared" si="11"/>
        <v>0</v>
      </c>
      <c r="I57" s="47">
        <f t="shared" si="11"/>
        <v>0</v>
      </c>
      <c r="J57" s="47">
        <f t="shared" si="11"/>
        <v>0</v>
      </c>
      <c r="K57" s="47">
        <f t="shared" si="11"/>
        <v>0</v>
      </c>
      <c r="L57" s="47">
        <f t="shared" si="11"/>
        <v>0</v>
      </c>
      <c r="M57" s="47">
        <f t="shared" si="11"/>
        <v>0</v>
      </c>
      <c r="N57" s="47"/>
      <c r="O57" s="47">
        <f>SUM(O53:O55)</f>
        <v>0</v>
      </c>
    </row>
    <row r="58" spans="1:15" ht="15" x14ac:dyDescent="0.2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" x14ac:dyDescent="0.25">
      <c r="A59" s="46" t="s">
        <v>135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" x14ac:dyDescent="0.25">
      <c r="A60" s="57" t="s">
        <v>35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5" x14ac:dyDescent="0.25">
      <c r="A61" s="57" t="s">
        <v>68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ht="15" x14ac:dyDescent="0.25">
      <c r="A62" s="5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O62" s="56"/>
    </row>
    <row r="63" spans="1:15" x14ac:dyDescent="0.2">
      <c r="A63" s="57" t="s">
        <v>136</v>
      </c>
      <c r="B63" s="47">
        <f>SUM(B60:B61)</f>
        <v>0</v>
      </c>
      <c r="C63" s="47">
        <f>SUM(C60:C61)</f>
        <v>0</v>
      </c>
      <c r="D63" s="47">
        <f>SUM(D60:D61)</f>
        <v>0</v>
      </c>
      <c r="E63" s="47">
        <f>SUM(E60:E61)</f>
        <v>0</v>
      </c>
      <c r="F63" s="47">
        <f>SUM(F60:F61)</f>
        <v>0</v>
      </c>
      <c r="G63" s="47">
        <f>SUM(G60:G61)</f>
        <v>0</v>
      </c>
      <c r="H63" s="47">
        <f>SUM(H60:H61)</f>
        <v>0</v>
      </c>
      <c r="I63" s="47">
        <f>SUM(I60:I61)</f>
        <v>0</v>
      </c>
      <c r="J63" s="47">
        <f>SUM(J60:J61)</f>
        <v>0</v>
      </c>
      <c r="K63" s="47">
        <f>SUM(K60:K61)</f>
        <v>0</v>
      </c>
      <c r="L63" s="47">
        <f>SUM(L60:L61)</f>
        <v>0</v>
      </c>
      <c r="M63" s="47">
        <f>SUM(M60:M61)</f>
        <v>0</v>
      </c>
      <c r="N63" s="47"/>
      <c r="O63" s="47">
        <f>SUM(O60:O61)</f>
        <v>0</v>
      </c>
    </row>
    <row r="64" spans="1:15" ht="15" x14ac:dyDescent="0.2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O64" s="56"/>
    </row>
    <row r="65" spans="1:15" ht="15.75" thickBot="1" x14ac:dyDescent="0.3">
      <c r="A65" s="46" t="s">
        <v>67</v>
      </c>
      <c r="B65" s="55">
        <f>B34+B50+B57+B63</f>
        <v>0</v>
      </c>
      <c r="C65" s="55">
        <f>C34+C50+C57+C63</f>
        <v>0</v>
      </c>
      <c r="D65" s="55">
        <f>D34+D50+D57+D63</f>
        <v>0</v>
      </c>
      <c r="E65" s="55">
        <f>E34+E50+E57+E63</f>
        <v>0</v>
      </c>
      <c r="F65" s="55">
        <f>F34+F50+F57+F63</f>
        <v>0</v>
      </c>
      <c r="G65" s="55">
        <f>G34+G50+G57+G63</f>
        <v>0</v>
      </c>
      <c r="H65" s="55">
        <f>H34+H50+H57+H63</f>
        <v>0</v>
      </c>
      <c r="I65" s="55">
        <f>I34+I50+I57+I63</f>
        <v>0</v>
      </c>
      <c r="J65" s="55">
        <f>J34+J50+J57+J63</f>
        <v>0</v>
      </c>
      <c r="K65" s="55">
        <f>K34+K50+K57+K63</f>
        <v>0</v>
      </c>
      <c r="L65" s="55">
        <f>L34+L50+L57+L63</f>
        <v>0</v>
      </c>
      <c r="M65" s="55">
        <f>M34+M50+M57+M63</f>
        <v>0</v>
      </c>
      <c r="O65" s="47">
        <f>SUM(B65:M65)</f>
        <v>0</v>
      </c>
    </row>
    <row r="66" spans="1:15" ht="16.5" thickTop="1" thickBot="1" x14ac:dyDescent="0.3">
      <c r="A66" s="46" t="s">
        <v>66</v>
      </c>
      <c r="B66" s="54">
        <f>SUM(B25-B65)</f>
        <v>0</v>
      </c>
      <c r="C66" s="54">
        <f>SUM(C25-C65)</f>
        <v>0</v>
      </c>
      <c r="D66" s="54">
        <f>SUM(D25-D65)</f>
        <v>0</v>
      </c>
      <c r="E66" s="54">
        <f>SUM(E25-E65)</f>
        <v>0</v>
      </c>
      <c r="F66" s="54">
        <f>SUM(F25-F65)</f>
        <v>0</v>
      </c>
      <c r="G66" s="54">
        <f>SUM(G25-G65)</f>
        <v>0</v>
      </c>
      <c r="H66" s="54">
        <f>SUM(H25-H65)</f>
        <v>0</v>
      </c>
      <c r="I66" s="54">
        <f>SUM(I25-I65)</f>
        <v>0</v>
      </c>
      <c r="J66" s="54">
        <f>SUM(J25-J65)</f>
        <v>0</v>
      </c>
      <c r="K66" s="53">
        <f>SUM(K25-K65)</f>
        <v>0</v>
      </c>
      <c r="L66" s="53">
        <f>SUM(L25-L65)</f>
        <v>0</v>
      </c>
      <c r="M66" s="53">
        <f>SUM(M25-M65)</f>
        <v>0</v>
      </c>
      <c r="O66" s="47">
        <f>SUM(B66:M66)</f>
        <v>0</v>
      </c>
    </row>
    <row r="67" spans="1:15" ht="16.5" thickTop="1" thickBot="1" x14ac:dyDescent="0.3">
      <c r="B67" s="47"/>
      <c r="C67" s="47"/>
      <c r="D67" s="47"/>
      <c r="E67" s="47"/>
      <c r="F67" s="47"/>
      <c r="G67" s="47"/>
      <c r="H67" s="47"/>
      <c r="I67" s="47"/>
      <c r="J67" s="47"/>
      <c r="K67" s="52" t="s">
        <v>65</v>
      </c>
      <c r="L67" s="51"/>
      <c r="M67" s="50">
        <f>SUM(B66:M66)</f>
        <v>0</v>
      </c>
      <c r="O67" s="49"/>
    </row>
    <row r="68" spans="1:15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5" x14ac:dyDescent="0.2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5" x14ac:dyDescent="0.2">
      <c r="A70" s="4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</row>
    <row r="71" spans="1:1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12" x14ac:dyDescent="0.2">
      <c r="A89" s="45"/>
    </row>
    <row r="90" spans="1:12" x14ac:dyDescent="0.2">
      <c r="A90" s="45"/>
    </row>
  </sheetData>
  <mergeCells count="2">
    <mergeCell ref="A3:M3"/>
    <mergeCell ref="A1:M1"/>
  </mergeCells>
  <pageMargins left="0.25" right="0.25" top="0.75" bottom="0.75" header="0.3" footer="0.3"/>
  <pageSetup paperSize="499" scale="54" orientation="landscape" horizontalDpi="300" verticalDpi="300" r:id="rId1"/>
  <headerFooter alignWithMargins="0">
    <oddHeader>&amp;C&amp;"Arial,Bold Italic"&amp;14Food and Beverage Spreadsheet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CCAC-2C7B-49E5-9803-D2832B573485}">
  <sheetPr>
    <pageSetUpPr fitToPage="1"/>
  </sheetPr>
  <dimension ref="A1:P90"/>
  <sheetViews>
    <sheetView zoomScale="85" zoomScaleNormal="85" zoomScalePageLayoutView="70" workbookViewId="0">
      <selection activeCell="V19" sqref="V19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4" width="14.7109375" style="44" customWidth="1"/>
    <col min="15" max="15" width="15.42578125" style="44" customWidth="1"/>
    <col min="16" max="16" width="14.7109375" style="44" customWidth="1"/>
    <col min="17" max="18" width="12.7109375" style="44" customWidth="1"/>
    <col min="19" max="256" width="9.14062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9.14062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9.14062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9.14062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9.14062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9.14062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9.14062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9.14062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9.14062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9.14062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9.14062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9.14062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9.14062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9.14062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9.14062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9.14062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9.14062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9.14062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9.14062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9.14062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9.14062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9.14062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9.14062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9.14062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9.14062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9.14062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9.14062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9.14062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9.14062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9.14062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9.14062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9.14062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9.14062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9.14062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9.14062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9.14062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9.14062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9.14062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9.14062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9.14062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9.14062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9.14062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9.14062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9.14062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9.14062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9.14062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9.14062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9.14062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9.14062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9.14062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9.14062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9.14062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9.14062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9.14062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9.14062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9.14062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9.14062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9.14062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9.14062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9.14062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9.14062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9.14062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9.14062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9.140625" style="44"/>
  </cols>
  <sheetData>
    <row r="1" spans="1:16" ht="15.75" x14ac:dyDescent="0.25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6" ht="24" customHeight="1" x14ac:dyDescent="0.2">
      <c r="A2" s="99" t="s">
        <v>129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21.6" customHeight="1" x14ac:dyDescent="0.2">
      <c r="A3" s="108" t="s">
        <v>140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5" spans="1:16" ht="13.5" thickBot="1" x14ac:dyDescent="0.25">
      <c r="A5" s="46" t="s">
        <v>114</v>
      </c>
      <c r="B5" s="77" t="s">
        <v>116</v>
      </c>
      <c r="C5" s="77" t="s">
        <v>117</v>
      </c>
      <c r="D5" s="77" t="s">
        <v>118</v>
      </c>
      <c r="E5" s="77" t="s">
        <v>119</v>
      </c>
      <c r="F5" s="77" t="s">
        <v>120</v>
      </c>
      <c r="G5" s="77" t="s">
        <v>121</v>
      </c>
      <c r="H5" s="77" t="s">
        <v>122</v>
      </c>
      <c r="I5" s="77" t="s">
        <v>123</v>
      </c>
      <c r="J5" s="77" t="s">
        <v>124</v>
      </c>
      <c r="K5" s="77" t="s">
        <v>125</v>
      </c>
      <c r="L5" s="77" t="s">
        <v>130</v>
      </c>
      <c r="M5" s="77" t="s">
        <v>131</v>
      </c>
      <c r="N5" s="77" t="s">
        <v>137</v>
      </c>
      <c r="O5" s="77" t="s">
        <v>138</v>
      </c>
      <c r="P5" s="77" t="s">
        <v>139</v>
      </c>
    </row>
    <row r="6" spans="1:16" ht="13.5" thickTop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75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 x14ac:dyDescent="0.2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spans="1:16" x14ac:dyDescent="0.2">
      <c r="A11" s="44" t="s">
        <v>133</v>
      </c>
      <c r="B11" s="74">
        <f t="shared" ref="B11:M11" si="0">SUM(B8:B10)</f>
        <v>0</v>
      </c>
      <c r="C11" s="74">
        <f t="shared" si="0"/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 t="shared" ref="N11:P11" si="1">SUM(N8:N10)</f>
        <v>0</v>
      </c>
      <c r="O11" s="74">
        <f t="shared" si="1"/>
        <v>0</v>
      </c>
      <c r="P11" s="74">
        <f t="shared" si="1"/>
        <v>0</v>
      </c>
    </row>
    <row r="12" spans="1:16" x14ac:dyDescent="0.2">
      <c r="A12" s="6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 ht="15" x14ac:dyDescent="0.25">
      <c r="A13" s="46" t="s">
        <v>100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N13" s="73">
        <f t="shared" ref="N13:P13" si="3">SUM(N6,N11)+N12</f>
        <v>0</v>
      </c>
      <c r="O13" s="73">
        <f t="shared" si="3"/>
        <v>0</v>
      </c>
      <c r="P13" s="73">
        <f t="shared" si="3"/>
        <v>0</v>
      </c>
    </row>
    <row r="14" spans="1:16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5" x14ac:dyDescent="0.25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x14ac:dyDescent="0.2">
      <c r="A16" s="46" t="s">
        <v>99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47"/>
    </row>
    <row r="17" spans="1:16" ht="15" x14ac:dyDescent="0.25">
      <c r="A17" s="5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ht="15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ht="15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ht="15" x14ac:dyDescent="0.25">
      <c r="A22" s="46" t="s">
        <v>134</v>
      </c>
      <c r="B22" s="56">
        <f t="shared" ref="B22:M22" si="4">SUM(B19:B21)</f>
        <v>0</v>
      </c>
      <c r="C22" s="56">
        <f t="shared" si="4"/>
        <v>0</v>
      </c>
      <c r="D22" s="56">
        <f t="shared" si="4"/>
        <v>0</v>
      </c>
      <c r="E22" s="56">
        <f t="shared" si="4"/>
        <v>0</v>
      </c>
      <c r="F22" s="56">
        <f t="shared" si="4"/>
        <v>0</v>
      </c>
      <c r="G22" s="56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ref="N22:P22" si="5">SUM(N19:N21)</f>
        <v>0</v>
      </c>
      <c r="O22" s="56">
        <f t="shared" si="5"/>
        <v>0</v>
      </c>
      <c r="P22" s="56">
        <f t="shared" si="5"/>
        <v>0</v>
      </c>
    </row>
    <row r="23" spans="1:16" ht="15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2">
      <c r="A24" s="46" t="s">
        <v>98</v>
      </c>
      <c r="B24" s="72">
        <f t="shared" ref="B24:M24" si="6">SUM(B17+B22)+B23</f>
        <v>0</v>
      </c>
      <c r="C24" s="72">
        <f t="shared" si="6"/>
        <v>0</v>
      </c>
      <c r="D24" s="72">
        <f t="shared" si="6"/>
        <v>0</v>
      </c>
      <c r="E24" s="72">
        <f t="shared" si="6"/>
        <v>0</v>
      </c>
      <c r="F24" s="72">
        <f t="shared" si="6"/>
        <v>0</v>
      </c>
      <c r="G24" s="72">
        <f t="shared" si="6"/>
        <v>0</v>
      </c>
      <c r="H24" s="72">
        <f t="shared" si="6"/>
        <v>0</v>
      </c>
      <c r="I24" s="72">
        <f t="shared" si="6"/>
        <v>0</v>
      </c>
      <c r="J24" s="72">
        <f t="shared" si="6"/>
        <v>0</v>
      </c>
      <c r="K24" s="72">
        <f t="shared" si="6"/>
        <v>0</v>
      </c>
      <c r="L24" s="72">
        <f t="shared" si="6"/>
        <v>0</v>
      </c>
      <c r="M24" s="72">
        <f t="shared" si="6"/>
        <v>0</v>
      </c>
      <c r="N24" s="72">
        <f t="shared" ref="N24:P24" si="7">SUM(N17+N22)+N23</f>
        <v>0</v>
      </c>
      <c r="O24" s="72">
        <f t="shared" si="7"/>
        <v>0</v>
      </c>
      <c r="P24" s="72">
        <f t="shared" si="7"/>
        <v>0</v>
      </c>
    </row>
    <row r="25" spans="1:16" ht="13.5" thickBot="1" x14ac:dyDescent="0.25">
      <c r="A25" s="46" t="s">
        <v>97</v>
      </c>
      <c r="B25" s="71">
        <f t="shared" ref="B25:M25" si="8">SUM(B13-B24)</f>
        <v>0</v>
      </c>
      <c r="C25" s="71">
        <f t="shared" si="8"/>
        <v>0</v>
      </c>
      <c r="D25" s="71">
        <f t="shared" si="8"/>
        <v>0</v>
      </c>
      <c r="E25" s="71">
        <f t="shared" si="8"/>
        <v>0</v>
      </c>
      <c r="F25" s="71">
        <f t="shared" si="8"/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ref="N25:P25" si="9">SUM(N13-N24)</f>
        <v>0</v>
      </c>
      <c r="O25" s="71">
        <f t="shared" si="9"/>
        <v>0</v>
      </c>
      <c r="P25" s="71">
        <f t="shared" si="9"/>
        <v>0</v>
      </c>
    </row>
    <row r="26" spans="1:16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</row>
    <row r="27" spans="1:16" x14ac:dyDescent="0.2">
      <c r="A27" s="46" t="s">
        <v>96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ht="15" x14ac:dyDescent="0.25">
      <c r="A28" s="44" t="s">
        <v>95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">
      <c r="A29" s="66" t="s">
        <v>94</v>
      </c>
      <c r="B29" s="47">
        <f t="shared" ref="B29:M29" si="10">SUM(B28:B28)</f>
        <v>0</v>
      </c>
      <c r="C29" s="47">
        <f t="shared" si="10"/>
        <v>0</v>
      </c>
      <c r="D29" s="47">
        <f t="shared" si="10"/>
        <v>0</v>
      </c>
      <c r="E29" s="47">
        <f t="shared" si="10"/>
        <v>0</v>
      </c>
      <c r="F29" s="47">
        <f t="shared" si="10"/>
        <v>0</v>
      </c>
      <c r="G29" s="47">
        <f t="shared" si="10"/>
        <v>0</v>
      </c>
      <c r="H29" s="47">
        <f t="shared" si="10"/>
        <v>0</v>
      </c>
      <c r="I29" s="47">
        <f t="shared" si="10"/>
        <v>0</v>
      </c>
      <c r="J29" s="47">
        <f t="shared" si="10"/>
        <v>0</v>
      </c>
      <c r="K29" s="47">
        <f t="shared" si="10"/>
        <v>0</v>
      </c>
      <c r="L29" s="47">
        <f t="shared" si="10"/>
        <v>0</v>
      </c>
      <c r="M29" s="47">
        <f t="shared" si="10"/>
        <v>0</v>
      </c>
      <c r="N29" s="47">
        <f t="shared" ref="N29:P29" si="11">SUM(N28:N28)</f>
        <v>0</v>
      </c>
      <c r="O29" s="47">
        <f t="shared" si="11"/>
        <v>0</v>
      </c>
      <c r="P29" s="47">
        <f t="shared" si="11"/>
        <v>0</v>
      </c>
    </row>
    <row r="30" spans="1:16" ht="15" x14ac:dyDescent="0.25">
      <c r="A30" s="44" t="s">
        <v>93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x14ac:dyDescent="0.25">
      <c r="A31" s="60" t="s">
        <v>91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x14ac:dyDescent="0.25">
      <c r="A32" s="44" t="s">
        <v>90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x14ac:dyDescent="0.35">
      <c r="A33" s="60" t="s">
        <v>89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5" x14ac:dyDescent="0.25">
      <c r="A34" s="66" t="s">
        <v>88</v>
      </c>
      <c r="B34" s="65">
        <f t="shared" ref="B34:M34" si="12">SUM(B29:B33)</f>
        <v>0</v>
      </c>
      <c r="C34" s="65">
        <f t="shared" si="12"/>
        <v>0</v>
      </c>
      <c r="D34" s="65">
        <f t="shared" si="12"/>
        <v>0</v>
      </c>
      <c r="E34" s="65">
        <f t="shared" si="12"/>
        <v>0</v>
      </c>
      <c r="F34" s="65">
        <f t="shared" si="12"/>
        <v>0</v>
      </c>
      <c r="G34" s="65">
        <f t="shared" si="12"/>
        <v>0</v>
      </c>
      <c r="H34" s="65">
        <f t="shared" si="12"/>
        <v>0</v>
      </c>
      <c r="I34" s="65">
        <f t="shared" si="12"/>
        <v>0</v>
      </c>
      <c r="J34" s="65">
        <f t="shared" si="12"/>
        <v>0</v>
      </c>
      <c r="K34" s="65">
        <f t="shared" si="12"/>
        <v>0</v>
      </c>
      <c r="L34" s="65">
        <f t="shared" si="12"/>
        <v>0</v>
      </c>
      <c r="M34" s="65">
        <f t="shared" si="12"/>
        <v>0</v>
      </c>
      <c r="N34" s="65">
        <f t="shared" ref="N34:P34" si="13">SUM(N29:N33)</f>
        <v>0</v>
      </c>
      <c r="O34" s="65">
        <f t="shared" si="13"/>
        <v>0</v>
      </c>
      <c r="P34" s="65">
        <f t="shared" si="13"/>
        <v>0</v>
      </c>
    </row>
    <row r="35" spans="1:16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5">
      <c r="A36" s="63" t="s">
        <v>87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5">
      <c r="A37" s="57" t="s">
        <v>86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x14ac:dyDescent="0.25">
      <c r="A38" s="44" t="s">
        <v>85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" x14ac:dyDescent="0.25">
      <c r="A39" s="44" t="s">
        <v>84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" x14ac:dyDescent="0.25">
      <c r="A40" s="44" t="s">
        <v>83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" x14ac:dyDescent="0.25">
      <c r="A41" s="44" t="s">
        <v>82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" x14ac:dyDescent="0.25">
      <c r="A42" s="44" t="s">
        <v>81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" x14ac:dyDescent="0.25">
      <c r="A43" s="44" t="s">
        <v>80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" x14ac:dyDescent="0.25">
      <c r="A44" s="44" t="s">
        <v>79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" x14ac:dyDescent="0.25">
      <c r="A45" s="44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" x14ac:dyDescent="0.25">
      <c r="A46" s="44" t="s">
        <v>77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" x14ac:dyDescent="0.25">
      <c r="A47" s="44" t="s">
        <v>76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" x14ac:dyDescent="0.25">
      <c r="A48" s="60" t="s">
        <v>75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" x14ac:dyDescent="0.25">
      <c r="A50" s="46" t="s">
        <v>74</v>
      </c>
      <c r="B50" s="59">
        <f t="shared" ref="B50:M50" si="14">SUM(B37:B48)</f>
        <v>0</v>
      </c>
      <c r="C50" s="59">
        <f t="shared" si="14"/>
        <v>0</v>
      </c>
      <c r="D50" s="59">
        <f t="shared" si="14"/>
        <v>0</v>
      </c>
      <c r="E50" s="59">
        <f t="shared" si="14"/>
        <v>0</v>
      </c>
      <c r="F50" s="59">
        <f t="shared" si="14"/>
        <v>0</v>
      </c>
      <c r="G50" s="59">
        <f t="shared" si="14"/>
        <v>0</v>
      </c>
      <c r="H50" s="59">
        <f t="shared" si="14"/>
        <v>0</v>
      </c>
      <c r="I50" s="59">
        <f t="shared" si="14"/>
        <v>0</v>
      </c>
      <c r="J50" s="59">
        <f t="shared" si="14"/>
        <v>0</v>
      </c>
      <c r="K50" s="59">
        <f t="shared" si="14"/>
        <v>0</v>
      </c>
      <c r="L50" s="59">
        <f t="shared" si="14"/>
        <v>0</v>
      </c>
      <c r="M50" s="59">
        <f t="shared" si="14"/>
        <v>0</v>
      </c>
      <c r="N50" s="59">
        <f t="shared" ref="N50:P50" si="15">SUM(N37:N48)</f>
        <v>0</v>
      </c>
      <c r="O50" s="59">
        <f t="shared" si="15"/>
        <v>0</v>
      </c>
      <c r="P50" s="59">
        <f t="shared" si="15"/>
        <v>0</v>
      </c>
    </row>
    <row r="51" spans="1:16" ht="15" x14ac:dyDescent="0.25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" x14ac:dyDescent="0.25">
      <c r="A52" s="46" t="s">
        <v>73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" x14ac:dyDescent="0.25">
      <c r="A53" s="44" t="s">
        <v>72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" x14ac:dyDescent="0.25">
      <c r="A54" s="44" t="s">
        <v>71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" x14ac:dyDescent="0.25">
      <c r="A55" s="58" t="s">
        <v>70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x14ac:dyDescent="0.2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x14ac:dyDescent="0.2">
      <c r="A57" s="46" t="s">
        <v>69</v>
      </c>
      <c r="B57" s="47">
        <f t="shared" ref="B57:M57" si="16">SUM(B53:B55)</f>
        <v>0</v>
      </c>
      <c r="C57" s="47">
        <f t="shared" si="16"/>
        <v>0</v>
      </c>
      <c r="D57" s="47">
        <f t="shared" si="16"/>
        <v>0</v>
      </c>
      <c r="E57" s="47">
        <f t="shared" si="16"/>
        <v>0</v>
      </c>
      <c r="F57" s="47">
        <f t="shared" si="16"/>
        <v>0</v>
      </c>
      <c r="G57" s="47">
        <f t="shared" si="16"/>
        <v>0</v>
      </c>
      <c r="H57" s="47">
        <f t="shared" si="16"/>
        <v>0</v>
      </c>
      <c r="I57" s="47">
        <f t="shared" si="16"/>
        <v>0</v>
      </c>
      <c r="J57" s="47">
        <f t="shared" si="16"/>
        <v>0</v>
      </c>
      <c r="K57" s="47">
        <f t="shared" si="16"/>
        <v>0</v>
      </c>
      <c r="L57" s="47">
        <f t="shared" si="16"/>
        <v>0</v>
      </c>
      <c r="M57" s="47">
        <f t="shared" si="16"/>
        <v>0</v>
      </c>
      <c r="N57" s="47">
        <f t="shared" ref="N57:P57" si="17">SUM(N53:N55)</f>
        <v>0</v>
      </c>
      <c r="O57" s="47">
        <f t="shared" si="17"/>
        <v>0</v>
      </c>
      <c r="P57" s="47">
        <f t="shared" si="17"/>
        <v>0</v>
      </c>
    </row>
    <row r="58" spans="1:16" x14ac:dyDescent="0.2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x14ac:dyDescent="0.2">
      <c r="A59" s="46" t="s">
        <v>135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x14ac:dyDescent="0.2">
      <c r="A60" s="57" t="s">
        <v>35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6" x14ac:dyDescent="0.2">
      <c r="A61" s="57" t="s">
        <v>68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6" x14ac:dyDescent="0.2">
      <c r="A62" s="5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x14ac:dyDescent="0.2">
      <c r="A63" s="57" t="s">
        <v>136</v>
      </c>
      <c r="B63" s="47">
        <f>SUM(B60:B61)</f>
        <v>0</v>
      </c>
      <c r="C63" s="47">
        <f>SUM(C60:C61)</f>
        <v>0</v>
      </c>
      <c r="D63" s="47">
        <f>SUM(D60:D61)</f>
        <v>0</v>
      </c>
      <c r="E63" s="47">
        <f>SUM(E60:E61)</f>
        <v>0</v>
      </c>
      <c r="F63" s="47">
        <f>SUM(F60:F61)</f>
        <v>0</v>
      </c>
      <c r="G63" s="47">
        <f>SUM(G60:G61)</f>
        <v>0</v>
      </c>
      <c r="H63" s="47">
        <f>SUM(H60:H61)</f>
        <v>0</v>
      </c>
      <c r="I63" s="47">
        <f>SUM(I60:I61)</f>
        <v>0</v>
      </c>
      <c r="J63" s="47">
        <f>SUM(J60:J61)</f>
        <v>0</v>
      </c>
      <c r="K63" s="47">
        <f>SUM(K60:K61)</f>
        <v>0</v>
      </c>
      <c r="L63" s="47">
        <f>SUM(L60:L61)</f>
        <v>0</v>
      </c>
      <c r="M63" s="47">
        <f>SUM(M60:M61)</f>
        <v>0</v>
      </c>
      <c r="N63" s="47">
        <f>SUM(N60:N61)</f>
        <v>0</v>
      </c>
      <c r="O63" s="47">
        <f>SUM(O60:O61)</f>
        <v>0</v>
      </c>
      <c r="P63" s="47">
        <f>SUM(P60:P61)</f>
        <v>0</v>
      </c>
    </row>
    <row r="64" spans="1:16" x14ac:dyDescent="0.2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ht="15.75" thickBot="1" x14ac:dyDescent="0.3">
      <c r="A65" s="46" t="s">
        <v>67</v>
      </c>
      <c r="B65" s="55">
        <f>B34+B50+B57+B63</f>
        <v>0</v>
      </c>
      <c r="C65" s="55">
        <f>C34+C50+C57+C63</f>
        <v>0</v>
      </c>
      <c r="D65" s="55">
        <f>D34+D50+D57+D63</f>
        <v>0</v>
      </c>
      <c r="E65" s="55">
        <f>E34+E50+E57+E63</f>
        <v>0</v>
      </c>
      <c r="F65" s="55">
        <f>F34+F50+F57+F63</f>
        <v>0</v>
      </c>
      <c r="G65" s="55">
        <f>G34+G50+G57+G63</f>
        <v>0</v>
      </c>
      <c r="H65" s="55">
        <f>H34+H50+H57+H63</f>
        <v>0</v>
      </c>
      <c r="I65" s="55">
        <f>I34+I50+I57+I63</f>
        <v>0</v>
      </c>
      <c r="J65" s="55">
        <f>J34+J50+J57+J63</f>
        <v>0</v>
      </c>
      <c r="K65" s="55">
        <f>K34+K50+K57+K63</f>
        <v>0</v>
      </c>
      <c r="L65" s="55">
        <f>L34+L50+L57+L63</f>
        <v>0</v>
      </c>
      <c r="M65" s="55">
        <f>M34+M50+M57+M63</f>
        <v>0</v>
      </c>
      <c r="N65" s="55">
        <f>N34+N50+N57+N63</f>
        <v>0</v>
      </c>
      <c r="O65" s="55">
        <f>O34+O50+O57+O63</f>
        <v>0</v>
      </c>
      <c r="P65" s="55">
        <f>P34+P50+P57+P63</f>
        <v>0</v>
      </c>
    </row>
    <row r="66" spans="1:16" ht="16.5" thickTop="1" thickBot="1" x14ac:dyDescent="0.3">
      <c r="A66" s="46" t="s">
        <v>66</v>
      </c>
      <c r="B66" s="54">
        <f>SUM(B25-B65)</f>
        <v>0</v>
      </c>
      <c r="C66" s="54">
        <f>SUM(C25-C65)</f>
        <v>0</v>
      </c>
      <c r="D66" s="54">
        <f>SUM(D25-D65)</f>
        <v>0</v>
      </c>
      <c r="E66" s="54">
        <f>SUM(E25-E65)</f>
        <v>0</v>
      </c>
      <c r="F66" s="54">
        <f>SUM(F25-F65)</f>
        <v>0</v>
      </c>
      <c r="G66" s="54">
        <f>SUM(G25-G65)</f>
        <v>0</v>
      </c>
      <c r="H66" s="54">
        <f>SUM(H25-H65)</f>
        <v>0</v>
      </c>
      <c r="I66" s="54">
        <f>SUM(I25-I65)</f>
        <v>0</v>
      </c>
      <c r="J66" s="54">
        <f>SUM(J25-J65)</f>
        <v>0</v>
      </c>
      <c r="K66" s="53">
        <f>SUM(K25-K65)</f>
        <v>0</v>
      </c>
      <c r="L66" s="53">
        <f>SUM(L25-L65)</f>
        <v>0</v>
      </c>
      <c r="M66" s="53">
        <f>SUM(M25-M65)</f>
        <v>0</v>
      </c>
      <c r="N66" s="53">
        <f>SUM(N25-N65)</f>
        <v>0</v>
      </c>
      <c r="O66" s="53">
        <f>SUM(O25-O65)</f>
        <v>0</v>
      </c>
      <c r="P66" s="53">
        <f>SUM(P25-P65)</f>
        <v>0</v>
      </c>
    </row>
    <row r="67" spans="1:16" ht="14.25" thickTop="1" thickBo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52" t="s">
        <v>65</v>
      </c>
      <c r="L67" s="51"/>
      <c r="M67" s="50">
        <f>SUM(B66:M66)</f>
        <v>0</v>
      </c>
      <c r="N67" s="52" t="s">
        <v>65</v>
      </c>
      <c r="O67" s="51"/>
      <c r="P67" s="50">
        <f>SUM(E66:P66)</f>
        <v>0</v>
      </c>
    </row>
    <row r="68" spans="1:16" x14ac:dyDescent="0.2">
      <c r="A68" s="46" t="s">
        <v>126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x14ac:dyDescent="0.2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x14ac:dyDescent="0.2">
      <c r="A70" s="57" t="s">
        <v>32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  <c r="N70" s="48"/>
      <c r="O70" s="48"/>
      <c r="P70" s="47"/>
    </row>
    <row r="71" spans="1:16" x14ac:dyDescent="0.2">
      <c r="A71" s="57" t="s">
        <v>33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N71" s="46"/>
      <c r="O71" s="46"/>
    </row>
    <row r="72" spans="1:16" x14ac:dyDescent="0.2">
      <c r="A72" s="57" t="s">
        <v>1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N72" s="46"/>
      <c r="O72" s="46"/>
    </row>
    <row r="73" spans="1:16" ht="13.5" thickBot="1" x14ac:dyDescent="0.25">
      <c r="A73" s="5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N73" s="46"/>
      <c r="O73" s="46"/>
    </row>
    <row r="74" spans="1:16" ht="16.5" thickTop="1" thickBot="1" x14ac:dyDescent="0.3">
      <c r="A74" s="46" t="s">
        <v>127</v>
      </c>
      <c r="B74" s="54">
        <f>B66-(SUM(B70:B72))</f>
        <v>0</v>
      </c>
      <c r="C74" s="54">
        <f t="shared" ref="C74:M74" si="18">C66-(SUM(C70:C72))</f>
        <v>0</v>
      </c>
      <c r="D74" s="54">
        <f t="shared" si="18"/>
        <v>0</v>
      </c>
      <c r="E74" s="54">
        <f t="shared" si="18"/>
        <v>0</v>
      </c>
      <c r="F74" s="54">
        <f t="shared" si="18"/>
        <v>0</v>
      </c>
      <c r="G74" s="54">
        <f t="shared" si="18"/>
        <v>0</v>
      </c>
      <c r="H74" s="54">
        <f t="shared" si="18"/>
        <v>0</v>
      </c>
      <c r="I74" s="54">
        <f t="shared" si="18"/>
        <v>0</v>
      </c>
      <c r="J74" s="54">
        <f t="shared" si="18"/>
        <v>0</v>
      </c>
      <c r="K74" s="54">
        <f t="shared" si="18"/>
        <v>0</v>
      </c>
      <c r="L74" s="54">
        <f t="shared" si="18"/>
        <v>0</v>
      </c>
      <c r="M74" s="54">
        <f t="shared" si="18"/>
        <v>0</v>
      </c>
      <c r="N74" s="54">
        <f t="shared" ref="N74:P74" si="19">N66-(SUM(N70:N72))</f>
        <v>0</v>
      </c>
      <c r="O74" s="54">
        <f t="shared" si="19"/>
        <v>0</v>
      </c>
      <c r="P74" s="54">
        <f t="shared" si="19"/>
        <v>0</v>
      </c>
    </row>
    <row r="75" spans="1:16" ht="13.5" thickTop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N75" s="46"/>
      <c r="O75" s="46"/>
    </row>
    <row r="76" spans="1:16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N76" s="46"/>
      <c r="O76" s="46"/>
    </row>
    <row r="77" spans="1:16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N77" s="46"/>
      <c r="O77" s="46"/>
    </row>
    <row r="78" spans="1:16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N78" s="46"/>
      <c r="O78" s="46"/>
    </row>
    <row r="79" spans="1:16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N79" s="46"/>
      <c r="O79" s="46"/>
    </row>
    <row r="80" spans="1:16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N80" s="46"/>
      <c r="O80" s="46"/>
    </row>
    <row r="81" spans="1:15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N81" s="46"/>
      <c r="O81" s="46"/>
    </row>
    <row r="82" spans="1:15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N82" s="46"/>
      <c r="O82" s="46"/>
    </row>
    <row r="83" spans="1:15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N83" s="46"/>
      <c r="O83" s="46"/>
    </row>
    <row r="84" spans="1:15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N84" s="46"/>
      <c r="O84" s="46"/>
    </row>
    <row r="85" spans="1:15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N85" s="46"/>
      <c r="O85" s="46"/>
    </row>
    <row r="86" spans="1:15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N86" s="46"/>
      <c r="O86" s="46"/>
    </row>
    <row r="87" spans="1:15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N87" s="46"/>
      <c r="O87" s="46"/>
    </row>
    <row r="88" spans="1:15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N88" s="46"/>
      <c r="O88" s="46"/>
    </row>
    <row r="89" spans="1:15" x14ac:dyDescent="0.2">
      <c r="A89" s="45"/>
    </row>
    <row r="90" spans="1:15" x14ac:dyDescent="0.2">
      <c r="A90" s="45"/>
    </row>
  </sheetData>
  <mergeCells count="2">
    <mergeCell ref="A1:M1"/>
    <mergeCell ref="A3:P3"/>
  </mergeCells>
  <pageMargins left="0.25" right="0.25" top="0.75" bottom="0.75" header="0.3" footer="0.3"/>
  <pageSetup paperSize="499" scale="54" orientation="landscape" horizontalDpi="300" verticalDpi="300" r:id="rId1"/>
  <headerFooter alignWithMargins="0">
    <oddHeader>&amp;C&amp;"Arial,Bold Italic"&amp;14Food and Beverage Spreadsheet</oddHeader>
    <oddFooter>&amp;L&amp;8&amp;F</oddFooter>
  </headerFooter>
  <colBreaks count="2" manualBreakCount="2">
    <brk id="6" max="1048575" man="1"/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zoomScale="85" zoomScaleNormal="100" zoomScaleSheetLayoutView="70" zoomScalePageLayoutView="85" workbookViewId="0">
      <selection activeCell="B7" sqref="B7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0" t="s">
        <v>60</v>
      </c>
      <c r="B1" s="110"/>
      <c r="C1" s="42"/>
      <c r="D1" s="42"/>
      <c r="E1" s="42"/>
      <c r="F1" s="42"/>
    </row>
    <row r="2" spans="1:6" ht="15.75" thickBot="1" x14ac:dyDescent="0.3">
      <c r="A2" s="4" t="s">
        <v>59</v>
      </c>
    </row>
    <row r="3" spans="1:6" ht="15.75" thickBot="1" x14ac:dyDescent="0.3">
      <c r="A3" s="103"/>
      <c r="B3" s="104" t="s">
        <v>34</v>
      </c>
    </row>
    <row r="4" spans="1:6" x14ac:dyDescent="0.25">
      <c r="A4" s="5" t="s">
        <v>0</v>
      </c>
      <c r="B4" s="6"/>
    </row>
    <row r="5" spans="1:6" x14ac:dyDescent="0.25">
      <c r="A5" s="1"/>
      <c r="B5" s="7"/>
    </row>
    <row r="6" spans="1:6" x14ac:dyDescent="0.25">
      <c r="A6" s="8"/>
      <c r="B6" s="7">
        <v>6</v>
      </c>
    </row>
    <row r="7" spans="1:6" x14ac:dyDescent="0.25">
      <c r="A7" s="9" t="s">
        <v>2</v>
      </c>
      <c r="B7" s="7"/>
    </row>
    <row r="8" spans="1:6" x14ac:dyDescent="0.25">
      <c r="A8" s="8"/>
      <c r="B8" s="7"/>
    </row>
    <row r="9" spans="1:6" x14ac:dyDescent="0.25">
      <c r="A9" s="10" t="s">
        <v>3</v>
      </c>
      <c r="B9" s="7"/>
    </row>
    <row r="10" spans="1:6" x14ac:dyDescent="0.25">
      <c r="A10" s="11"/>
      <c r="B10" s="7"/>
    </row>
    <row r="11" spans="1:6" x14ac:dyDescent="0.25">
      <c r="A11" s="1"/>
      <c r="B11" s="7"/>
    </row>
    <row r="12" spans="1:6" x14ac:dyDescent="0.25">
      <c r="A12" s="1"/>
      <c r="B12" s="7"/>
    </row>
    <row r="13" spans="1:6" x14ac:dyDescent="0.25">
      <c r="A13" s="8" t="s">
        <v>1</v>
      </c>
      <c r="B13" s="7"/>
    </row>
    <row r="14" spans="1:6" x14ac:dyDescent="0.25">
      <c r="A14" s="12" t="s">
        <v>4</v>
      </c>
      <c r="B14" s="7"/>
    </row>
    <row r="15" spans="1:6" x14ac:dyDescent="0.25">
      <c r="A15" s="2" t="s">
        <v>5</v>
      </c>
      <c r="B15" s="7"/>
    </row>
    <row r="16" spans="1:6" x14ac:dyDescent="0.25">
      <c r="A16" s="2" t="s">
        <v>6</v>
      </c>
      <c r="B16" s="7"/>
    </row>
    <row r="17" spans="1:2" x14ac:dyDescent="0.25">
      <c r="A17" s="2" t="s">
        <v>7</v>
      </c>
      <c r="B17" s="7"/>
    </row>
    <row r="18" spans="1:2" x14ac:dyDescent="0.25">
      <c r="A18" s="3" t="s">
        <v>8</v>
      </c>
      <c r="B18" s="7"/>
    </row>
    <row r="19" spans="1:2" x14ac:dyDescent="0.25">
      <c r="A19" s="12" t="s">
        <v>9</v>
      </c>
      <c r="B19" s="7"/>
    </row>
    <row r="20" spans="1:2" x14ac:dyDescent="0.25">
      <c r="A20" s="13" t="s">
        <v>10</v>
      </c>
      <c r="B20" s="7"/>
    </row>
    <row r="21" spans="1:2" x14ac:dyDescent="0.25">
      <c r="A21" s="13" t="s">
        <v>11</v>
      </c>
      <c r="B21" s="7"/>
    </row>
    <row r="22" spans="1:2" x14ac:dyDescent="0.25">
      <c r="A22" s="13" t="s">
        <v>12</v>
      </c>
      <c r="B22" s="7"/>
    </row>
    <row r="23" spans="1:2" x14ac:dyDescent="0.25">
      <c r="A23" s="13" t="s">
        <v>13</v>
      </c>
      <c r="B23" s="7"/>
    </row>
    <row r="24" spans="1:2" x14ac:dyDescent="0.25">
      <c r="A24" s="13" t="s">
        <v>14</v>
      </c>
      <c r="B24" s="7"/>
    </row>
    <row r="25" spans="1:2" x14ac:dyDescent="0.25">
      <c r="A25" s="13" t="s">
        <v>15</v>
      </c>
      <c r="B25" s="7"/>
    </row>
    <row r="26" spans="1:2" x14ac:dyDescent="0.25">
      <c r="A26" s="13" t="s">
        <v>16</v>
      </c>
      <c r="B26" s="7"/>
    </row>
    <row r="27" spans="1:2" x14ac:dyDescent="0.25">
      <c r="A27" s="13" t="s">
        <v>17</v>
      </c>
      <c r="B27" s="7"/>
    </row>
    <row r="28" spans="1:2" x14ac:dyDescent="0.25">
      <c r="A28" s="13" t="s">
        <v>18</v>
      </c>
      <c r="B28" s="7"/>
    </row>
    <row r="29" spans="1:2" x14ac:dyDescent="0.25">
      <c r="A29" s="13" t="s">
        <v>19</v>
      </c>
      <c r="B29" s="7"/>
    </row>
    <row r="30" spans="1:2" x14ac:dyDescent="0.25">
      <c r="A30" s="13" t="s">
        <v>20</v>
      </c>
      <c r="B30" s="7"/>
    </row>
    <row r="31" spans="1:2" x14ac:dyDescent="0.25">
      <c r="A31" s="13" t="s">
        <v>21</v>
      </c>
      <c r="B31" s="7"/>
    </row>
    <row r="32" spans="1:2" x14ac:dyDescent="0.25">
      <c r="A32" s="13" t="s">
        <v>22</v>
      </c>
      <c r="B32" s="7"/>
    </row>
    <row r="33" spans="1:2" x14ac:dyDescent="0.25">
      <c r="A33" s="13" t="s">
        <v>23</v>
      </c>
      <c r="B33" s="7"/>
    </row>
    <row r="34" spans="1:2" x14ac:dyDescent="0.25">
      <c r="A34" s="13" t="s">
        <v>24</v>
      </c>
      <c r="B34" s="7"/>
    </row>
    <row r="35" spans="1:2" x14ac:dyDescent="0.25">
      <c r="A35" s="13" t="s">
        <v>25</v>
      </c>
      <c r="B35" s="7"/>
    </row>
    <row r="36" spans="1:2" x14ac:dyDescent="0.25">
      <c r="A36" s="13" t="s">
        <v>26</v>
      </c>
      <c r="B36" s="7"/>
    </row>
    <row r="37" spans="1:2" x14ac:dyDescent="0.25">
      <c r="A37" s="13" t="s">
        <v>1</v>
      </c>
      <c r="B37" s="7"/>
    </row>
    <row r="38" spans="1:2" x14ac:dyDescent="0.25">
      <c r="A38" s="13"/>
      <c r="B38" s="7"/>
    </row>
    <row r="39" spans="1:2" x14ac:dyDescent="0.25">
      <c r="A39" s="13"/>
      <c r="B39" s="7"/>
    </row>
    <row r="40" spans="1:2" x14ac:dyDescent="0.25">
      <c r="A40" s="8"/>
      <c r="B40" s="7"/>
    </row>
    <row r="41" spans="1:2" x14ac:dyDescent="0.25">
      <c r="A41" s="12" t="s">
        <v>27</v>
      </c>
      <c r="B41" s="7"/>
    </row>
    <row r="42" spans="1:2" x14ac:dyDescent="0.25">
      <c r="A42" s="13" t="s">
        <v>28</v>
      </c>
      <c r="B42" s="7"/>
    </row>
    <row r="43" spans="1:2" x14ac:dyDescent="0.25">
      <c r="A43" s="13" t="s">
        <v>29</v>
      </c>
      <c r="B43" s="7"/>
    </row>
    <row r="44" spans="1:2" x14ac:dyDescent="0.25">
      <c r="A44" s="13" t="s">
        <v>30</v>
      </c>
      <c r="B44" s="7"/>
    </row>
    <row r="45" spans="1:2" x14ac:dyDescent="0.25">
      <c r="A45" s="13" t="s">
        <v>31</v>
      </c>
      <c r="B45" s="7"/>
    </row>
    <row r="46" spans="1:2" x14ac:dyDescent="0.25">
      <c r="A46" s="13" t="s">
        <v>1</v>
      </c>
      <c r="B46" s="7"/>
    </row>
    <row r="47" spans="1:2" x14ac:dyDescent="0.25">
      <c r="A47" s="13"/>
      <c r="B47" s="7"/>
    </row>
    <row r="48" spans="1:2" x14ac:dyDescent="0.25">
      <c r="A48" s="13"/>
      <c r="B48" s="7"/>
    </row>
    <row r="49" spans="1:2" x14ac:dyDescent="0.25">
      <c r="A49" s="8" t="s">
        <v>32</v>
      </c>
      <c r="B49" s="7"/>
    </row>
    <row r="50" spans="1:2" x14ac:dyDescent="0.25">
      <c r="A50" s="8" t="s">
        <v>33</v>
      </c>
      <c r="B50" s="7"/>
    </row>
    <row r="51" spans="1:2" ht="15.75" thickBot="1" x14ac:dyDescent="0.3">
      <c r="A51" s="14" t="s">
        <v>1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69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6E95-AF7A-4B84-82C3-EFAA79CA21DE}">
  <sheetPr>
    <pageSetUpPr fitToPage="1"/>
  </sheetPr>
  <dimension ref="A1:K26"/>
  <sheetViews>
    <sheetView view="pageLayout" zoomScale="85" zoomScaleNormal="100" zoomScalePageLayoutView="85" workbookViewId="0">
      <selection activeCell="H2" sqref="H2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1" t="s">
        <v>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4" t="s">
        <v>59</v>
      </c>
    </row>
    <row r="3" spans="1:11" x14ac:dyDescent="0.25">
      <c r="A3" s="112" t="s">
        <v>128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21" customHeight="1" thickBot="1" x14ac:dyDescent="0.3">
      <c r="A4" s="100"/>
      <c r="B4" s="101">
        <v>1</v>
      </c>
      <c r="C4" s="102">
        <v>2</v>
      </c>
      <c r="D4" s="102">
        <v>3</v>
      </c>
      <c r="E4" s="102">
        <v>4</v>
      </c>
      <c r="F4" s="102">
        <v>5</v>
      </c>
      <c r="G4" s="102">
        <v>6</v>
      </c>
      <c r="H4" s="102">
        <v>7</v>
      </c>
      <c r="I4" s="102">
        <v>8</v>
      </c>
      <c r="J4" s="102">
        <v>9</v>
      </c>
      <c r="K4" s="102">
        <v>10</v>
      </c>
    </row>
    <row r="5" spans="1:11" x14ac:dyDescent="0.25">
      <c r="A5" s="16" t="s">
        <v>36</v>
      </c>
      <c r="B5" s="17"/>
      <c r="C5" s="17"/>
      <c r="D5" s="17"/>
      <c r="E5" s="17"/>
      <c r="F5" s="84"/>
      <c r="G5" s="84"/>
      <c r="H5" s="84"/>
      <c r="I5" s="84"/>
      <c r="J5" s="84"/>
      <c r="K5" s="84"/>
    </row>
    <row r="6" spans="1:11" x14ac:dyDescent="0.25">
      <c r="A6" s="18" t="s">
        <v>37</v>
      </c>
      <c r="B6" s="80">
        <v>0</v>
      </c>
      <c r="C6" s="80"/>
      <c r="D6" s="80"/>
      <c r="E6" s="80"/>
      <c r="F6" s="85"/>
      <c r="G6" s="85"/>
      <c r="H6" s="85"/>
      <c r="I6" s="85"/>
      <c r="J6" s="85"/>
      <c r="K6" s="85"/>
    </row>
    <row r="7" spans="1:11" x14ac:dyDescent="0.25">
      <c r="A7" s="18" t="s">
        <v>38</v>
      </c>
      <c r="B7" s="80">
        <v>0</v>
      </c>
      <c r="C7" s="80"/>
      <c r="D7" s="80"/>
      <c r="E7" s="80"/>
      <c r="F7" s="85"/>
      <c r="G7" s="85"/>
      <c r="H7" s="85"/>
      <c r="I7" s="85"/>
      <c r="J7" s="85"/>
      <c r="K7" s="85"/>
    </row>
    <row r="8" spans="1:11" x14ac:dyDescent="0.25">
      <c r="A8" s="18" t="s">
        <v>39</v>
      </c>
      <c r="B8" s="80">
        <v>0</v>
      </c>
      <c r="C8" s="80">
        <v>0</v>
      </c>
      <c r="D8" s="80">
        <v>0</v>
      </c>
      <c r="E8" s="80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</row>
    <row r="9" spans="1:11" x14ac:dyDescent="0.25">
      <c r="A9" s="18" t="s">
        <v>40</v>
      </c>
      <c r="B9" s="79"/>
      <c r="C9" s="79"/>
      <c r="D9" s="79"/>
      <c r="E9" s="79"/>
      <c r="F9" s="86"/>
      <c r="G9" s="86"/>
      <c r="H9" s="86"/>
      <c r="I9" s="86"/>
      <c r="J9" s="86"/>
      <c r="K9" s="86"/>
    </row>
    <row r="10" spans="1:11" x14ac:dyDescent="0.25">
      <c r="A10" s="21" t="s">
        <v>28</v>
      </c>
      <c r="B10" s="80">
        <v>0</v>
      </c>
      <c r="C10" s="80">
        <v>0</v>
      </c>
      <c r="D10" s="80">
        <v>0</v>
      </c>
      <c r="E10" s="80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</row>
    <row r="11" spans="1:11" x14ac:dyDescent="0.25">
      <c r="A11" s="22" t="s">
        <v>41</v>
      </c>
      <c r="B11" s="80">
        <v>0</v>
      </c>
      <c r="C11" s="80"/>
      <c r="D11" s="80"/>
      <c r="E11" s="80"/>
      <c r="F11" s="85"/>
      <c r="G11" s="85"/>
      <c r="H11" s="85"/>
      <c r="I11" s="85"/>
      <c r="J11" s="85"/>
      <c r="K11" s="85"/>
    </row>
    <row r="12" spans="1:11" x14ac:dyDescent="0.25">
      <c r="A12" s="22" t="s">
        <v>42</v>
      </c>
      <c r="B12" s="80">
        <v>0</v>
      </c>
      <c r="C12" s="80"/>
      <c r="D12" s="80"/>
      <c r="E12" s="80"/>
      <c r="F12" s="85"/>
      <c r="G12" s="85"/>
      <c r="H12" s="85"/>
      <c r="I12" s="85"/>
      <c r="J12" s="85"/>
      <c r="K12" s="85"/>
    </row>
    <row r="13" spans="1:11" x14ac:dyDescent="0.25">
      <c r="A13" s="23" t="s">
        <v>1</v>
      </c>
      <c r="B13" s="81">
        <v>0</v>
      </c>
      <c r="C13" s="81"/>
      <c r="D13" s="81"/>
      <c r="E13" s="81"/>
      <c r="F13" s="87"/>
      <c r="G13" s="87"/>
      <c r="H13" s="87"/>
      <c r="I13" s="87"/>
      <c r="J13" s="87"/>
      <c r="K13" s="87"/>
    </row>
    <row r="14" spans="1:11" x14ac:dyDescent="0.25">
      <c r="A14" s="24" t="s">
        <v>1</v>
      </c>
      <c r="B14" s="82">
        <v>0</v>
      </c>
      <c r="C14" s="82"/>
      <c r="D14" s="82"/>
      <c r="E14" s="82"/>
      <c r="F14" s="88"/>
      <c r="G14" s="88"/>
      <c r="H14" s="88"/>
      <c r="I14" s="88"/>
      <c r="J14" s="88"/>
      <c r="K14" s="88"/>
    </row>
    <row r="15" spans="1:11" ht="15.75" thickBot="1" x14ac:dyDescent="0.3">
      <c r="A15" s="26" t="s">
        <v>43</v>
      </c>
      <c r="B15" s="83">
        <f>SUM(B6:B14)</f>
        <v>0</v>
      </c>
      <c r="C15" s="83">
        <f>SUM(C6:C14)</f>
        <v>0</v>
      </c>
      <c r="D15" s="83">
        <f>SUM(D6:D14)</f>
        <v>0</v>
      </c>
      <c r="E15" s="83">
        <f>SUM(E6:E14)</f>
        <v>0</v>
      </c>
      <c r="F15" s="89">
        <f>SUM(F6:F14)</f>
        <v>0</v>
      </c>
      <c r="G15" s="89">
        <f t="shared" ref="G15:K15" si="0">SUM(G6:G14)</f>
        <v>0</v>
      </c>
      <c r="H15" s="89">
        <f t="shared" si="0"/>
        <v>0</v>
      </c>
      <c r="I15" s="89">
        <f t="shared" si="0"/>
        <v>0</v>
      </c>
      <c r="J15" s="89">
        <f t="shared" si="0"/>
        <v>0</v>
      </c>
      <c r="K15" s="89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90"/>
      <c r="G16" s="90"/>
      <c r="H16" s="90"/>
      <c r="I16" s="90"/>
      <c r="J16" s="90"/>
      <c r="K16" s="90"/>
    </row>
    <row r="17" spans="1:11" x14ac:dyDescent="0.25">
      <c r="A17" s="29" t="s">
        <v>44</v>
      </c>
      <c r="B17" s="20"/>
      <c r="C17" s="20"/>
      <c r="D17" s="20"/>
      <c r="E17" s="114" t="s">
        <v>132</v>
      </c>
      <c r="F17" s="91"/>
      <c r="G17" s="91"/>
      <c r="H17" s="91"/>
      <c r="I17" s="91"/>
      <c r="J17" s="91"/>
      <c r="K17" s="91"/>
    </row>
    <row r="18" spans="1:11" x14ac:dyDescent="0.25">
      <c r="A18" s="30" t="s">
        <v>45</v>
      </c>
      <c r="B18" s="19">
        <v>0</v>
      </c>
      <c r="C18" s="19"/>
      <c r="D18" s="19"/>
      <c r="E18" s="19"/>
      <c r="F18" s="92"/>
      <c r="G18" s="92"/>
      <c r="H18" s="92"/>
      <c r="I18" s="92"/>
      <c r="J18" s="92"/>
      <c r="K18" s="92"/>
    </row>
    <row r="19" spans="1:11" x14ac:dyDescent="0.25">
      <c r="A19" s="40" t="s">
        <v>46</v>
      </c>
      <c r="B19" s="19">
        <v>0</v>
      </c>
      <c r="C19" s="19"/>
      <c r="D19" s="19"/>
      <c r="E19" s="19"/>
      <c r="F19" s="92"/>
      <c r="G19" s="92"/>
      <c r="H19" s="92"/>
      <c r="I19" s="92"/>
      <c r="J19" s="92"/>
      <c r="K19" s="92"/>
    </row>
    <row r="20" spans="1:11" x14ac:dyDescent="0.25">
      <c r="A20" s="40" t="s">
        <v>47</v>
      </c>
      <c r="B20" s="19">
        <v>0</v>
      </c>
      <c r="C20" s="19"/>
      <c r="D20" s="19"/>
      <c r="E20" s="19"/>
      <c r="F20" s="92"/>
      <c r="G20" s="92"/>
      <c r="H20" s="92"/>
      <c r="I20" s="92"/>
      <c r="J20" s="92"/>
      <c r="K20" s="92"/>
    </row>
    <row r="21" spans="1:11" x14ac:dyDescent="0.25">
      <c r="A21" s="40" t="s">
        <v>48</v>
      </c>
      <c r="B21" s="19">
        <v>0</v>
      </c>
      <c r="C21" s="19"/>
      <c r="D21" s="19"/>
      <c r="E21" s="19"/>
      <c r="F21" s="93"/>
      <c r="G21" s="93"/>
      <c r="H21" s="93"/>
      <c r="I21" s="93"/>
      <c r="J21" s="93"/>
      <c r="K21" s="93"/>
    </row>
    <row r="22" spans="1:11" x14ac:dyDescent="0.25">
      <c r="A22" s="41" t="s">
        <v>1</v>
      </c>
      <c r="B22" s="25"/>
      <c r="C22" s="25"/>
      <c r="D22" s="25"/>
      <c r="E22" s="25"/>
      <c r="F22" s="94"/>
      <c r="G22" s="94"/>
      <c r="H22" s="94"/>
      <c r="I22" s="94"/>
      <c r="J22" s="94"/>
      <c r="K22" s="94"/>
    </row>
    <row r="23" spans="1:11" ht="15.75" thickBot="1" x14ac:dyDescent="0.3">
      <c r="A23" s="31" t="s">
        <v>49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5">
        <f>SUM(F18:F22)</f>
        <v>0</v>
      </c>
      <c r="G23" s="95">
        <f t="shared" ref="G23:K23" si="1">SUM(G18:G22)</f>
        <v>0</v>
      </c>
      <c r="H23" s="95">
        <f t="shared" si="1"/>
        <v>0</v>
      </c>
      <c r="I23" s="95">
        <f t="shared" si="1"/>
        <v>0</v>
      </c>
      <c r="J23" s="95">
        <f t="shared" si="1"/>
        <v>0</v>
      </c>
      <c r="K23" s="95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6"/>
      <c r="G24" s="96"/>
      <c r="H24" s="96"/>
      <c r="I24" s="96"/>
      <c r="J24" s="96"/>
      <c r="K24" s="96"/>
    </row>
    <row r="25" spans="1:11" x14ac:dyDescent="0.25">
      <c r="A25" s="33" t="s">
        <v>50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7">
        <f>+F15-F23</f>
        <v>0</v>
      </c>
      <c r="G25" s="97">
        <f t="shared" ref="G25:K25" si="2">+G15-G23</f>
        <v>0</v>
      </c>
      <c r="H25" s="97">
        <f t="shared" si="2"/>
        <v>0</v>
      </c>
      <c r="I25" s="97">
        <f t="shared" si="2"/>
        <v>0</v>
      </c>
      <c r="J25" s="97">
        <f t="shared" si="2"/>
        <v>0</v>
      </c>
      <c r="K25" s="97">
        <f t="shared" si="2"/>
        <v>0</v>
      </c>
    </row>
    <row r="26" spans="1:11" ht="15.75" thickBot="1" x14ac:dyDescent="0.3">
      <c r="A26" s="35" t="s">
        <v>51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8">
        <f>+F25+E26</f>
        <v>0</v>
      </c>
      <c r="G26" s="98">
        <f t="shared" ref="G26:K26" si="3">+G25+F26</f>
        <v>0</v>
      </c>
      <c r="H26" s="98">
        <f t="shared" si="3"/>
        <v>0</v>
      </c>
      <c r="I26" s="98">
        <f t="shared" si="3"/>
        <v>0</v>
      </c>
      <c r="J26" s="98">
        <f t="shared" si="3"/>
        <v>0</v>
      </c>
      <c r="K26" s="98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8" orientation="landscape" r:id="rId1"/>
  <headerFooter>
    <oddHeader>&amp;C&amp;"Arial,Bold"&amp;12RESEDA ICE RINK OPERATION AND MANAGEMENT RFP</oddHeader>
    <oddFooter>&amp;L&amp;"Arial,Regular"&amp;A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view="pageLayout" zoomScale="85" zoomScaleNormal="100" zoomScalePageLayoutView="85" workbookViewId="0">
      <selection activeCell="H8" sqref="H8"/>
    </sheetView>
  </sheetViews>
  <sheetFormatPr defaultRowHeight="15" x14ac:dyDescent="0.25"/>
  <cols>
    <col min="1" max="1" width="30.5703125" customWidth="1"/>
    <col min="2" max="6" width="13.85546875" customWidth="1"/>
  </cols>
  <sheetData>
    <row r="1" spans="1:6" ht="15" customHeight="1" x14ac:dyDescent="0.25">
      <c r="A1" s="111" t="s">
        <v>60</v>
      </c>
      <c r="B1" s="111"/>
      <c r="C1" s="111"/>
      <c r="D1" s="111"/>
      <c r="E1" s="111"/>
      <c r="F1" s="111"/>
    </row>
    <row r="2" spans="1:6" x14ac:dyDescent="0.25">
      <c r="A2" s="4" t="s">
        <v>59</v>
      </c>
    </row>
    <row r="3" spans="1:6" x14ac:dyDescent="0.25">
      <c r="A3" s="112" t="s">
        <v>141</v>
      </c>
      <c r="B3" s="113"/>
      <c r="C3" s="113"/>
      <c r="D3" s="113"/>
      <c r="E3" s="113"/>
      <c r="F3" s="113"/>
    </row>
    <row r="4" spans="1:6" ht="21" customHeight="1" thickBot="1" x14ac:dyDescent="0.3">
      <c r="A4" s="100"/>
      <c r="B4" s="101">
        <v>1</v>
      </c>
      <c r="C4" s="102">
        <v>2</v>
      </c>
      <c r="D4" s="102">
        <v>3</v>
      </c>
      <c r="E4" s="102">
        <v>4</v>
      </c>
      <c r="F4" s="102">
        <v>5</v>
      </c>
    </row>
    <row r="5" spans="1:6" x14ac:dyDescent="0.25">
      <c r="A5" s="16" t="s">
        <v>36</v>
      </c>
      <c r="B5" s="17"/>
      <c r="C5" s="17"/>
      <c r="D5" s="17"/>
      <c r="E5" s="17"/>
      <c r="F5" s="84"/>
    </row>
    <row r="6" spans="1:6" x14ac:dyDescent="0.25">
      <c r="A6" s="18" t="s">
        <v>37</v>
      </c>
      <c r="B6" s="80">
        <v>0</v>
      </c>
      <c r="C6" s="80"/>
      <c r="D6" s="80"/>
      <c r="E6" s="80"/>
      <c r="F6" s="85"/>
    </row>
    <row r="7" spans="1:6" x14ac:dyDescent="0.25">
      <c r="A7" s="18" t="s">
        <v>38</v>
      </c>
      <c r="B7" s="80">
        <v>0</v>
      </c>
      <c r="C7" s="80"/>
      <c r="D7" s="80"/>
      <c r="E7" s="80"/>
      <c r="F7" s="85"/>
    </row>
    <row r="8" spans="1:6" x14ac:dyDescent="0.25">
      <c r="A8" s="18" t="s">
        <v>39</v>
      </c>
      <c r="B8" s="80">
        <v>0</v>
      </c>
      <c r="C8" s="80">
        <v>0</v>
      </c>
      <c r="D8" s="80">
        <v>0</v>
      </c>
      <c r="E8" s="80">
        <v>0</v>
      </c>
      <c r="F8" s="85">
        <v>0</v>
      </c>
    </row>
    <row r="9" spans="1:6" x14ac:dyDescent="0.25">
      <c r="A9" s="18" t="s">
        <v>40</v>
      </c>
      <c r="B9" s="79"/>
      <c r="C9" s="79"/>
      <c r="D9" s="79"/>
      <c r="E9" s="79"/>
      <c r="F9" s="86"/>
    </row>
    <row r="10" spans="1:6" x14ac:dyDescent="0.25">
      <c r="A10" s="21" t="s">
        <v>28</v>
      </c>
      <c r="B10" s="80">
        <v>0</v>
      </c>
      <c r="C10" s="80">
        <v>0</v>
      </c>
      <c r="D10" s="80">
        <v>0</v>
      </c>
      <c r="E10" s="80">
        <v>0</v>
      </c>
      <c r="F10" s="85">
        <v>0</v>
      </c>
    </row>
    <row r="11" spans="1:6" x14ac:dyDescent="0.25">
      <c r="A11" s="22" t="s">
        <v>41</v>
      </c>
      <c r="B11" s="80">
        <v>0</v>
      </c>
      <c r="C11" s="80"/>
      <c r="D11" s="80"/>
      <c r="E11" s="80"/>
      <c r="F11" s="85"/>
    </row>
    <row r="12" spans="1:6" x14ac:dyDescent="0.25">
      <c r="A12" s="22" t="s">
        <v>42</v>
      </c>
      <c r="B12" s="80">
        <v>0</v>
      </c>
      <c r="C12" s="80"/>
      <c r="D12" s="80"/>
      <c r="E12" s="80"/>
      <c r="F12" s="85"/>
    </row>
    <row r="13" spans="1:6" x14ac:dyDescent="0.25">
      <c r="A13" s="23" t="s">
        <v>1</v>
      </c>
      <c r="B13" s="81">
        <v>0</v>
      </c>
      <c r="C13" s="81"/>
      <c r="D13" s="81"/>
      <c r="E13" s="81"/>
      <c r="F13" s="87"/>
    </row>
    <row r="14" spans="1:6" x14ac:dyDescent="0.25">
      <c r="A14" s="24" t="s">
        <v>1</v>
      </c>
      <c r="B14" s="82">
        <v>0</v>
      </c>
      <c r="C14" s="82"/>
      <c r="D14" s="82"/>
      <c r="E14" s="82"/>
      <c r="F14" s="88"/>
    </row>
    <row r="15" spans="1:6" ht="15.75" thickBot="1" x14ac:dyDescent="0.3">
      <c r="A15" s="26" t="s">
        <v>43</v>
      </c>
      <c r="B15" s="83">
        <f>SUM(B6:B14)</f>
        <v>0</v>
      </c>
      <c r="C15" s="83">
        <f>SUM(C6:C14)</f>
        <v>0</v>
      </c>
      <c r="D15" s="83">
        <f>SUM(D6:D14)</f>
        <v>0</v>
      </c>
      <c r="E15" s="83">
        <f>SUM(E6:E14)</f>
        <v>0</v>
      </c>
      <c r="F15" s="89">
        <f>SUM(F6:F14)</f>
        <v>0</v>
      </c>
    </row>
    <row r="16" spans="1:6" ht="15.75" thickTop="1" x14ac:dyDescent="0.25">
      <c r="A16" s="38"/>
      <c r="B16" s="28"/>
      <c r="C16" s="28"/>
      <c r="D16" s="28"/>
      <c r="E16" s="28"/>
      <c r="F16" s="90"/>
    </row>
    <row r="17" spans="1:6" x14ac:dyDescent="0.25">
      <c r="A17" s="29" t="s">
        <v>44</v>
      </c>
      <c r="B17" s="20"/>
      <c r="C17" s="20"/>
      <c r="D17" s="20"/>
      <c r="E17" s="20"/>
      <c r="F17" s="91"/>
    </row>
    <row r="18" spans="1:6" x14ac:dyDescent="0.25">
      <c r="A18" s="30" t="s">
        <v>45</v>
      </c>
      <c r="B18" s="19">
        <v>0</v>
      </c>
      <c r="C18" s="19"/>
      <c r="D18" s="19"/>
      <c r="E18" s="19"/>
      <c r="F18" s="92"/>
    </row>
    <row r="19" spans="1:6" x14ac:dyDescent="0.25">
      <c r="A19" s="40" t="s">
        <v>46</v>
      </c>
      <c r="B19" s="19">
        <v>0</v>
      </c>
      <c r="C19" s="19"/>
      <c r="D19" s="19"/>
      <c r="E19" s="19"/>
      <c r="F19" s="92"/>
    </row>
    <row r="20" spans="1:6" x14ac:dyDescent="0.25">
      <c r="A20" s="40" t="s">
        <v>47</v>
      </c>
      <c r="B20" s="19">
        <v>0</v>
      </c>
      <c r="C20" s="19"/>
      <c r="D20" s="19"/>
      <c r="E20" s="19"/>
      <c r="F20" s="92"/>
    </row>
    <row r="21" spans="1:6" x14ac:dyDescent="0.25">
      <c r="A21" s="40" t="s">
        <v>48</v>
      </c>
      <c r="B21" s="19">
        <v>0</v>
      </c>
      <c r="C21" s="19"/>
      <c r="D21" s="19"/>
      <c r="E21" s="19"/>
      <c r="F21" s="93"/>
    </row>
    <row r="22" spans="1:6" x14ac:dyDescent="0.25">
      <c r="A22" s="41" t="s">
        <v>1</v>
      </c>
      <c r="B22" s="25"/>
      <c r="C22" s="25"/>
      <c r="D22" s="25"/>
      <c r="E22" s="25"/>
      <c r="F22" s="94"/>
    </row>
    <row r="23" spans="1:6" ht="15.75" thickBot="1" x14ac:dyDescent="0.3">
      <c r="A23" s="31" t="s">
        <v>49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5">
        <f>SUM(F18:F22)</f>
        <v>0</v>
      </c>
    </row>
    <row r="24" spans="1:6" ht="15.75" thickTop="1" x14ac:dyDescent="0.25">
      <c r="A24" s="39"/>
      <c r="B24" s="32"/>
      <c r="C24" s="32"/>
      <c r="D24" s="32"/>
      <c r="E24" s="32"/>
      <c r="F24" s="96"/>
    </row>
    <row r="25" spans="1:6" x14ac:dyDescent="0.25">
      <c r="A25" s="33" t="s">
        <v>50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7">
        <f>+F15-F23</f>
        <v>0</v>
      </c>
    </row>
    <row r="26" spans="1:6" ht="15.75" thickBot="1" x14ac:dyDescent="0.3">
      <c r="A26" s="35" t="s">
        <v>51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8">
        <f>+F25+E26</f>
        <v>0</v>
      </c>
    </row>
  </sheetData>
  <mergeCells count="2">
    <mergeCell ref="A1:F1"/>
    <mergeCell ref="A3:F3"/>
  </mergeCells>
  <printOptions horizontalCentered="1"/>
  <pageMargins left="0.25" right="0.25" top="0.75" bottom="0.5" header="0.3" footer="0.3"/>
  <pageSetup orientation="landscape" r:id="rId1"/>
  <headerFooter>
    <oddHeader>&amp;C&amp;"Arial,Bold"RESEDA ICE RINK OPERATION AND MANAGEMENT RFP</oddHead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</vt:lpstr>
      <vt:lpstr>Forecast First Year</vt:lpstr>
      <vt:lpstr>Forecast Y1-15</vt:lpstr>
      <vt:lpstr>Assumptions</vt:lpstr>
      <vt:lpstr>Cash Flow Y1- 10</vt:lpstr>
      <vt:lpstr>Cash Flow Y11-15</vt:lpstr>
      <vt:lpstr>Assumptions!Print_Area</vt:lpstr>
      <vt:lpstr>'Cash Flow Y1- 10'!Print_Area</vt:lpstr>
      <vt:lpstr>'Cash Flow Y11-15'!Print_Area</vt:lpstr>
      <vt:lpstr>'Forecast First Year'!Print_Area</vt:lpstr>
      <vt:lpstr>'Forecast Y1-15'!Print_Area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LaTricia Jones</cp:lastModifiedBy>
  <cp:lastPrinted>2017-11-02T21:10:11Z</cp:lastPrinted>
  <dcterms:created xsi:type="dcterms:W3CDTF">2016-03-29T18:24:10Z</dcterms:created>
  <dcterms:modified xsi:type="dcterms:W3CDTF">2022-04-07T02:41:38Z</dcterms:modified>
</cp:coreProperties>
</file>